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workbookProtection lockRevision="1"/>
  <bookViews>
    <workbookView xWindow="360" yWindow="15" windowWidth="20955" windowHeight="9720"/>
  </bookViews>
  <sheets>
    <sheet name="Лист1" sheetId="1" r:id="rId1"/>
  </sheets>
  <calcPr calcId="125725"/>
  <customWorkbookViews>
    <customWorkbookView name="Беляева ГГ - Личное представление" guid="{FA917981-E23B-4FA4-B7FB-6B263DDFD8C5}" mergeInterval="0" personalView="1" maximized="1" xWindow="1" yWindow="1" windowWidth="1916" windowHeight="842" activeSheetId="1"/>
  </customWorkbookViews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J157" l="1"/>
  <c r="J81"/>
  <c r="G195"/>
  <c r="F195"/>
  <c r="J195"/>
  <c r="I195"/>
  <c r="H195"/>
  <c r="L195"/>
  <c r="H176"/>
  <c r="L176"/>
  <c r="G176"/>
  <c r="F176"/>
  <c r="J176"/>
  <c r="I176"/>
  <c r="F157"/>
  <c r="L157"/>
  <c r="I157"/>
  <c r="H157"/>
  <c r="J138"/>
  <c r="G138"/>
  <c r="L138"/>
  <c r="I138"/>
  <c r="H138"/>
  <c r="F138"/>
  <c r="L119"/>
  <c r="J119"/>
  <c r="I119"/>
  <c r="H119"/>
  <c r="G119"/>
  <c r="F119"/>
  <c r="G100"/>
  <c r="F100"/>
  <c r="H100"/>
  <c r="L100"/>
  <c r="J100"/>
  <c r="I100"/>
  <c r="H81"/>
  <c r="G81"/>
  <c r="F81"/>
  <c r="L81"/>
  <c r="I81"/>
  <c r="J62"/>
  <c r="G62"/>
  <c r="F62"/>
  <c r="L62"/>
  <c r="I62"/>
  <c r="H62"/>
  <c r="J43"/>
  <c r="F43"/>
  <c r="L43"/>
  <c r="I43"/>
  <c r="H43"/>
  <c r="G43"/>
  <c r="L24"/>
  <c r="J24"/>
  <c r="F24"/>
  <c r="I24"/>
  <c r="H24"/>
  <c r="G24"/>
  <c r="J196" l="1"/>
  <c r="F196"/>
  <c r="I196"/>
  <c r="G196"/>
  <c r="L196"/>
  <c r="H196"/>
</calcChain>
</file>

<file path=xl/sharedStrings.xml><?xml version="1.0" encoding="utf-8"?>
<sst xmlns="http://schemas.openxmlformats.org/spreadsheetml/2006/main" count="406" uniqueCount="181">
  <si>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</si>
  <si>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</si>
  <si>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</si>
  <si>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</si>
  <si>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</si>
  <si>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</si>
  <si>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</si>
  <si>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</si>
  <si>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</si>
  <si>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</si>
  <si>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</si>
  <si>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</si>
  <si>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</si>
  <si>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</si>
  <si>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</si>
  <si>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</si>
  <si>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</si>
  <si>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</si>
  <si>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</si>
  <si>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</si>
  <si>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</si>
  <si>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</si>
  <si>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</si>
  <si>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</si>
  <si>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</si>
  <si>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</si>
  <si>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</si>
  <si>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</si>
  <si>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</si>
  <si>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</si>
  <si>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</si>
  <si>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</si>
  <si>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</si>
  <si>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</si>
  <si>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</si>
  <si>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</si>
  <si>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</si>
  <si>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</si>
  <si>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</si>
  <si>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№5</t>
  </si>
  <si>
    <t>Директор</t>
  </si>
  <si>
    <t>Бутерброд с маслом и сыром</t>
  </si>
  <si>
    <t>1,3-04</t>
  </si>
  <si>
    <t>Какао с молоком сгущенным</t>
  </si>
  <si>
    <t>694-05</t>
  </si>
  <si>
    <t>458-06</t>
  </si>
  <si>
    <t>Овощи свежие (помидоры, огурцы)</t>
  </si>
  <si>
    <t>15,1-2011</t>
  </si>
  <si>
    <t>Щи из свежей капусты с картофелем с мясными фрикадельками, со сметаной</t>
  </si>
  <si>
    <t>112-04</t>
  </si>
  <si>
    <t>Гуляш</t>
  </si>
  <si>
    <t>Пюре картофельное</t>
  </si>
  <si>
    <t>152-04</t>
  </si>
  <si>
    <t>520-04</t>
  </si>
  <si>
    <t>Хлеб пшеничный</t>
  </si>
  <si>
    <t>Хлеб ржаной</t>
  </si>
  <si>
    <t>Плов из птицы</t>
  </si>
  <si>
    <t>406-2013</t>
  </si>
  <si>
    <t>Чай с сахаром</t>
  </si>
  <si>
    <t>685-2004</t>
  </si>
  <si>
    <t>сладкое</t>
  </si>
  <si>
    <t>Булочка Российская</t>
  </si>
  <si>
    <t>775-2004</t>
  </si>
  <si>
    <t>Винегрет овощной с фасолью</t>
  </si>
  <si>
    <t>Суп кудрявый с курицей</t>
  </si>
  <si>
    <t>Котлеты из мяса с маслом</t>
  </si>
  <si>
    <t>451-2004</t>
  </si>
  <si>
    <t>Макаронные изделия отварные</t>
  </si>
  <si>
    <t>516-2004</t>
  </si>
  <si>
    <t>638-2004</t>
  </si>
  <si>
    <t>Суфле творожное с молоком сгущенным</t>
  </si>
  <si>
    <t>365-2004</t>
  </si>
  <si>
    <t>Бутерброд с маслом</t>
  </si>
  <si>
    <t>№1 2004</t>
  </si>
  <si>
    <t>Чай с лимоном</t>
  </si>
  <si>
    <t>686-2004</t>
  </si>
  <si>
    <t>Йогурт</t>
  </si>
  <si>
    <t>698-2004</t>
  </si>
  <si>
    <t>Рассольник Ленинградский с мясом и сметаной</t>
  </si>
  <si>
    <t>129-1996</t>
  </si>
  <si>
    <t>Рыба запеченная с маслом</t>
  </si>
  <si>
    <t>310-1996</t>
  </si>
  <si>
    <t>Кисель из свежих ягод витамин</t>
  </si>
  <si>
    <t>505-2013</t>
  </si>
  <si>
    <t>Каша гречневая вязкая</t>
  </si>
  <si>
    <t>302-2004</t>
  </si>
  <si>
    <t>Кофейный напиток</t>
  </si>
  <si>
    <t>253-2004</t>
  </si>
  <si>
    <t>Борщ с капустой и картофелем с мясом, со сметаной</t>
  </si>
  <si>
    <t>128-2013</t>
  </si>
  <si>
    <t>Курица запеченная</t>
  </si>
  <si>
    <t>494-2004</t>
  </si>
  <si>
    <t>534-2004</t>
  </si>
  <si>
    <t>Компот из кураги витамин</t>
  </si>
  <si>
    <t>284-1996</t>
  </si>
  <si>
    <t>458-2006</t>
  </si>
  <si>
    <t>Салат из б/к капусты с огурцами свежими</t>
  </si>
  <si>
    <t>№5-2013</t>
  </si>
  <si>
    <t>Уха рыбацкая</t>
  </si>
  <si>
    <t>Плов из говядины</t>
  </si>
  <si>
    <t>357-2002</t>
  </si>
  <si>
    <t>Компот из свежемороженной смородины витамин</t>
  </si>
  <si>
    <t>Бутерброд горячий с сыром</t>
  </si>
  <si>
    <t>№10-2004</t>
  </si>
  <si>
    <t>694-04</t>
  </si>
  <si>
    <t>Свекольник с мясными фрикадельками, со сметаной</t>
  </si>
  <si>
    <t>34-2004</t>
  </si>
  <si>
    <t>Бефстроганов</t>
  </si>
  <si>
    <t>423-2004</t>
  </si>
  <si>
    <t>Рис отварной</t>
  </si>
  <si>
    <t>511-2004</t>
  </si>
  <si>
    <t>Напиток из плодов шиповника витамин</t>
  </si>
  <si>
    <t>705-2004</t>
  </si>
  <si>
    <t>хлеб черн</t>
  </si>
  <si>
    <t>Суп гороховый с гренками и мясом</t>
  </si>
  <si>
    <t>139-2004</t>
  </si>
  <si>
    <t>Рыба тушеная в томате с овощами</t>
  </si>
  <si>
    <t>343-2013</t>
  </si>
  <si>
    <t>Картофель толченый по деревенски</t>
  </si>
  <si>
    <t>208-2013</t>
  </si>
  <si>
    <t>Компот из свежемороженной вишни витамин</t>
  </si>
  <si>
    <t>№1-2004</t>
  </si>
  <si>
    <t>ТК №2</t>
  </si>
  <si>
    <t>143-2004</t>
  </si>
  <si>
    <t>Котлеты по-хлыновски</t>
  </si>
  <si>
    <t>454-2004</t>
  </si>
  <si>
    <t>Компот из свежих яблок с ягодами витамин</t>
  </si>
  <si>
    <t>366-2004</t>
  </si>
  <si>
    <t>Бутерброд с сыром</t>
  </si>
  <si>
    <t>№3-2004</t>
  </si>
  <si>
    <t>Суп картофельный с рыбными консервами</t>
  </si>
  <si>
    <t>64-2001</t>
  </si>
  <si>
    <t>Жаркое из птицы</t>
  </si>
  <si>
    <t>446-1996</t>
  </si>
  <si>
    <t>№15/1-2011</t>
  </si>
  <si>
    <t>110-2004</t>
  </si>
  <si>
    <t>Печень по-строгановски</t>
  </si>
  <si>
    <t>431-2004</t>
  </si>
  <si>
    <t xml:space="preserve">Фрукты в ассортименте </t>
  </si>
  <si>
    <t>Фрукты в ассортименте</t>
  </si>
  <si>
    <t>Йогурт в ассортименте</t>
  </si>
  <si>
    <t xml:space="preserve">518-2013  </t>
  </si>
  <si>
    <t xml:space="preserve">Хлеб ржаной </t>
  </si>
  <si>
    <t>Сок в ассортименте</t>
  </si>
  <si>
    <t>Компот из урюка витамин</t>
  </si>
  <si>
    <t>Бутерброд с джемом</t>
  </si>
  <si>
    <t>№2-2004</t>
  </si>
  <si>
    <t>93-2001</t>
  </si>
  <si>
    <t>2,10-2011</t>
  </si>
  <si>
    <t>151-13</t>
  </si>
  <si>
    <t>443-04</t>
  </si>
  <si>
    <t>№18/4-2011</t>
  </si>
  <si>
    <t>№14/1,15/1-2011</t>
  </si>
  <si>
    <t>№2/10-11</t>
  </si>
  <si>
    <t>№15/1-11</t>
  </si>
  <si>
    <t>Борщ из свежей капусты с картофелем, со сметаной, с мясными фрикадельками</t>
  </si>
  <si>
    <t>Каша гречневая вязкая, Тефтели из мяса с соусом</t>
  </si>
  <si>
    <t>302-2004, 461-2004</t>
  </si>
  <si>
    <t>Макаронные изделия отварные, Биточки по-белорусски с маслом</t>
  </si>
  <si>
    <t>516-2004, 467-2004</t>
  </si>
  <si>
    <t>Пюре картофельное, Котлеты рубленные из птицы</t>
  </si>
  <si>
    <t>520-04, 498-2004</t>
  </si>
  <si>
    <t>Картофель тушеный, Котлета рыбная с маслом</t>
  </si>
  <si>
    <t>216-2004, №9/7-2011</t>
  </si>
  <si>
    <t>ТК1</t>
  </si>
  <si>
    <t>Каша "Дружба"</t>
  </si>
  <si>
    <t>Петрушко М.А.</t>
  </si>
  <si>
    <t>Овощи свежие или консервированные (помидоры)</t>
  </si>
  <si>
    <t xml:space="preserve">Овощи свежие или консервированные (помидоры) </t>
  </si>
  <si>
    <t xml:space="preserve">Овощи свежие (огурцы) </t>
  </si>
  <si>
    <t>70-2006</t>
  </si>
  <si>
    <t>Салат из свежих помидоров</t>
  </si>
  <si>
    <t>22-2013</t>
  </si>
  <si>
    <t>Каша "Попурри" жидкая</t>
  </si>
  <si>
    <t>Салат "Пестрый"</t>
  </si>
  <si>
    <t>Салат из огурцов</t>
  </si>
  <si>
    <t>14,1-2011</t>
  </si>
  <si>
    <t>Капуста тушеная</t>
  </si>
  <si>
    <t>Запеканка из творога с джемом</t>
  </si>
  <si>
    <t>Омлет натуральный с маслом с подгарнировкой</t>
  </si>
  <si>
    <t>Суп фасолевый с мясными фрикадельками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</si>
</sst>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4" fontId="3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3" fillId="2" borderId="15" xfId="0" applyNumberFormat="1" applyFont="1" applyFill="1" applyBorder="1" applyAlignment="1" applyProtection="1">
      <alignment horizontal="center" vertical="top" wrapText="1"/>
      <protection locked="0"/>
    </xf>
    <xf numFmtId="14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5C0E3FB-DA00-4C8C-BDB3-AB712A773D42}" diskRevisions="1" revisionId="1704" version="113" protected="1">
  <header guid="{487E14DF-4D0D-435B-9A84-B0024181B1E9}" dateTime="2026-08-24T07:59:19" maxSheetId="2" userName="Беляева ГГ" r:id="rId112">
    <sheetIdMap count="1">
      <sheetId val="1"/>
    </sheetIdMap>
  </header>
  <header guid="{D5C0E3FB-DA00-4C8C-BDB3-AB712A773D42}" dateTime="2026-08-25T08:39:52" maxSheetId="2" userName="Беляева ГГ" r:id="rId113" minRId="1694" maxRId="17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694" sId="1">
    <oc r="J77">
      <v>103.3</v>
    </oc>
    <nc r="J77">
      <v>101</v>
    </nc>
  </rcc>
  <rcc rId="1695" sId="1">
    <oc r="E82" t="inlineStr">
      <is>
        <t>Омлет натуральный с подгарнировкой</t>
      </is>
    </oc>
    <nc r="E82" t="inlineStr">
      <is>
        <t>Омлет натуральный с маслом с подгарнировкой</t>
      </is>
    </nc>
  </rcc>
  <rcc rId="1696" sId="1">
    <oc r="H111">
      <v>9.4</v>
    </oc>
    <nc r="H111">
      <v>11.3</v>
    </nc>
  </rcc>
  <rcc rId="1697" sId="1">
    <oc r="J111">
      <v>154</v>
    </oc>
    <nc r="J111">
      <v>171</v>
    </nc>
  </rcc>
  <rcc rId="1698" sId="1">
    <oc r="H115">
      <v>0.2</v>
    </oc>
    <nc r="H115">
      <v>0.4</v>
    </nc>
  </rcc>
  <rcc rId="1699" sId="1">
    <oc r="J115">
      <v>83</v>
    </oc>
    <nc r="J115">
      <v>82</v>
    </nc>
  </rcc>
  <rcc rId="1700" sId="1">
    <oc r="E148" t="inlineStr">
      <is>
        <t>Суп из овощей с фасолью и мясными фрикадельками</t>
      </is>
    </oc>
    <nc r="E148" t="inlineStr">
      <is>
        <t>Суп фасолевый с мясными фрикадельками</t>
      </is>
    </nc>
  </rcc>
  <rcc rId="1701" sId="1">
    <oc r="J148">
      <v>144</v>
    </oc>
    <nc r="J148">
      <v>148</v>
    </nc>
  </rcc>
  <rcc rId="1702" sId="1">
    <oc r="I148">
      <v>21</v>
    </oc>
    <nc r="I148">
      <v>22.1</v>
    </nc>
  </rcc>
  <rcc rId="1703" sId="1">
    <oc r="J152">
      <v>97.3</v>
    </oc>
    <nc r="J152">
      <v>95</v>
    </nc>
  </rcc>
  <rcc rId="1704" sId="1">
    <oc r="I159">
      <v>13.8</v>
    </oc>
    <nc r="I159">
      <v>10.8</v>
    </nc>
  </rcc>
  <rcv guid="{FA917981-E23B-4FA4-B7FB-6B263DDFD8C5}" action="delete"/>
  <rcv guid="{FA917981-E23B-4FA4-B7FB-6B263DDFD8C5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v guid="{FA917981-E23B-4FA4-B7FB-6B263DDFD8C5}" action="delete"/>
  <rcv guid="{FA917981-E23B-4FA4-B7FB-6B263DDFD8C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9" sqref="E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39</v>
      </c>
      <c r="D1" s="59"/>
      <c r="E1" s="59"/>
      <c r="F1" s="12" t="s">
        <v>16</v>
      </c>
      <c r="G1" s="2" t="s">
        <v>17</v>
      </c>
      <c r="H1" s="60" t="s">
        <v>40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166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5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39" t="s">
        <v>165</v>
      </c>
      <c r="F6" s="40">
        <v>200</v>
      </c>
      <c r="G6" s="40">
        <v>7.8</v>
      </c>
      <c r="H6" s="40">
        <v>8.9</v>
      </c>
      <c r="I6" s="40">
        <v>35.1</v>
      </c>
      <c r="J6" s="40">
        <v>252</v>
      </c>
      <c r="K6" s="41" t="s">
        <v>147</v>
      </c>
      <c r="L6" s="40"/>
    </row>
    <row r="7" spans="1:12" ht="15">
      <c r="A7" s="23"/>
      <c r="B7" s="15"/>
      <c r="C7" s="11"/>
      <c r="D7" s="6" t="s">
        <v>26</v>
      </c>
      <c r="E7" s="42" t="s">
        <v>41</v>
      </c>
      <c r="F7" s="40">
        <v>60</v>
      </c>
      <c r="G7" s="43">
        <v>4.9000000000000004</v>
      </c>
      <c r="H7" s="43">
        <v>7.2</v>
      </c>
      <c r="I7" s="43">
        <v>10.8</v>
      </c>
      <c r="J7" s="43">
        <v>137</v>
      </c>
      <c r="K7" s="44" t="s">
        <v>42</v>
      </c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4.7</v>
      </c>
      <c r="H8" s="43">
        <v>3.3</v>
      </c>
      <c r="I8" s="43">
        <v>21.8</v>
      </c>
      <c r="J8" s="43">
        <v>136</v>
      </c>
      <c r="K8" s="44" t="s">
        <v>44</v>
      </c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138</v>
      </c>
      <c r="F10" s="43">
        <v>150</v>
      </c>
      <c r="G10" s="43">
        <v>0.2</v>
      </c>
      <c r="H10" s="43">
        <v>0</v>
      </c>
      <c r="I10" s="43">
        <v>8.6</v>
      </c>
      <c r="J10" s="43">
        <v>35</v>
      </c>
      <c r="K10" s="44" t="s">
        <v>45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17.599999999999998</v>
      </c>
      <c r="H13" s="19">
        <f t="shared" si="0"/>
        <v>19.400000000000002</v>
      </c>
      <c r="I13" s="19">
        <f t="shared" si="0"/>
        <v>76.3</v>
      </c>
      <c r="J13" s="19">
        <f t="shared" si="0"/>
        <v>560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0.4</v>
      </c>
      <c r="H14" s="43">
        <v>0.2</v>
      </c>
      <c r="I14" s="43">
        <v>1.4</v>
      </c>
      <c r="J14" s="43">
        <v>9</v>
      </c>
      <c r="K14" s="44" t="s">
        <v>47</v>
      </c>
      <c r="L14" s="43"/>
    </row>
    <row r="15" spans="1:12" ht="25.5">
      <c r="A15" s="23"/>
      <c r="B15" s="15"/>
      <c r="C15" s="11"/>
      <c r="D15" s="7" t="s">
        <v>27</v>
      </c>
      <c r="E15" s="42" t="s">
        <v>48</v>
      </c>
      <c r="F15" s="43">
        <v>270</v>
      </c>
      <c r="G15" s="43">
        <v>4.5999999999999996</v>
      </c>
      <c r="H15" s="43">
        <v>5.2</v>
      </c>
      <c r="I15" s="43">
        <v>10.199999999999999</v>
      </c>
      <c r="J15" s="43">
        <v>106</v>
      </c>
      <c r="K15" s="44" t="s">
        <v>49</v>
      </c>
      <c r="L15" s="43"/>
    </row>
    <row r="16" spans="1:12" ht="15">
      <c r="A16" s="23"/>
      <c r="B16" s="15"/>
      <c r="C16" s="11"/>
      <c r="D16" s="7" t="s">
        <v>28</v>
      </c>
      <c r="E16" s="42" t="s">
        <v>50</v>
      </c>
      <c r="F16" s="43">
        <v>100</v>
      </c>
      <c r="G16" s="43">
        <v>10.4</v>
      </c>
      <c r="H16" s="43">
        <v>9.1999999999999993</v>
      </c>
      <c r="I16" s="43">
        <v>4</v>
      </c>
      <c r="J16" s="43">
        <v>140</v>
      </c>
      <c r="K16" s="44" t="s">
        <v>52</v>
      </c>
      <c r="L16" s="43"/>
    </row>
    <row r="17" spans="1:12" ht="15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3</v>
      </c>
      <c r="H17" s="43">
        <v>3.8</v>
      </c>
      <c r="I17" s="43">
        <v>19.3</v>
      </c>
      <c r="J17" s="43">
        <v>123</v>
      </c>
      <c r="K17" s="44" t="s">
        <v>53</v>
      </c>
      <c r="L17" s="43"/>
    </row>
    <row r="18" spans="1:12" ht="15">
      <c r="A18" s="23"/>
      <c r="B18" s="15"/>
      <c r="C18" s="11"/>
      <c r="D18" s="7" t="s">
        <v>30</v>
      </c>
      <c r="E18" s="42" t="s">
        <v>126</v>
      </c>
      <c r="F18" s="43">
        <v>200</v>
      </c>
      <c r="G18" s="43">
        <v>0.2</v>
      </c>
      <c r="H18" s="43">
        <v>0</v>
      </c>
      <c r="I18" s="43">
        <v>28.2</v>
      </c>
      <c r="J18" s="43">
        <v>114</v>
      </c>
      <c r="K18" s="51" t="s">
        <v>148</v>
      </c>
      <c r="L18" s="43"/>
    </row>
    <row r="19" spans="1:12" ht="15">
      <c r="A19" s="23"/>
      <c r="B19" s="15"/>
      <c r="C19" s="11"/>
      <c r="D19" s="7" t="s">
        <v>31</v>
      </c>
      <c r="E19" s="42" t="s">
        <v>54</v>
      </c>
      <c r="F19" s="43">
        <v>60</v>
      </c>
      <c r="G19" s="43">
        <v>2.8</v>
      </c>
      <c r="H19" s="43">
        <v>0.6</v>
      </c>
      <c r="I19" s="43">
        <v>26.2</v>
      </c>
      <c r="J19" s="43">
        <v>122</v>
      </c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55</v>
      </c>
      <c r="F20" s="43">
        <v>50</v>
      </c>
      <c r="G20" s="43">
        <v>1.8</v>
      </c>
      <c r="H20" s="43">
        <v>0.3</v>
      </c>
      <c r="I20" s="43">
        <v>23.5</v>
      </c>
      <c r="J20" s="43">
        <v>103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890</v>
      </c>
      <c r="G23" s="19">
        <f t="shared" ref="G23:J23" si="2">SUM(G14:G22)</f>
        <v>23.2</v>
      </c>
      <c r="H23" s="19">
        <f t="shared" si="2"/>
        <v>19.3</v>
      </c>
      <c r="I23" s="19">
        <f t="shared" si="2"/>
        <v>112.8</v>
      </c>
      <c r="J23" s="19">
        <f t="shared" si="2"/>
        <v>717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1500</v>
      </c>
      <c r="G24" s="32">
        <f t="shared" ref="G24:J24" si="4">G13+G23</f>
        <v>40.799999999999997</v>
      </c>
      <c r="H24" s="32">
        <f t="shared" si="4"/>
        <v>38.700000000000003</v>
      </c>
      <c r="I24" s="32">
        <f t="shared" si="4"/>
        <v>189.1</v>
      </c>
      <c r="J24" s="32">
        <f t="shared" si="4"/>
        <v>1277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230</v>
      </c>
      <c r="G25" s="40">
        <v>13.4</v>
      </c>
      <c r="H25" s="40">
        <v>15.1</v>
      </c>
      <c r="I25" s="40">
        <v>37.299999999999997</v>
      </c>
      <c r="J25" s="40">
        <v>339</v>
      </c>
      <c r="K25" s="41" t="s">
        <v>57</v>
      </c>
      <c r="L25" s="40"/>
    </row>
    <row r="26" spans="1:12" ht="15">
      <c r="A26" s="14"/>
      <c r="B26" s="15"/>
      <c r="C26" s="11"/>
      <c r="D26" s="6" t="s">
        <v>26</v>
      </c>
      <c r="E26" s="42" t="s">
        <v>168</v>
      </c>
      <c r="F26" s="43">
        <v>60</v>
      </c>
      <c r="G26" s="43">
        <v>0.3</v>
      </c>
      <c r="H26" s="43">
        <v>0.1</v>
      </c>
      <c r="I26" s="43">
        <v>1.2</v>
      </c>
      <c r="J26" s="43">
        <v>7</v>
      </c>
      <c r="K26" s="44" t="s">
        <v>47</v>
      </c>
      <c r="L26" s="43"/>
    </row>
    <row r="27" spans="1:12" ht="1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0.2</v>
      </c>
      <c r="H27" s="43">
        <v>0</v>
      </c>
      <c r="I27" s="43">
        <v>11.9</v>
      </c>
      <c r="J27" s="43">
        <v>53</v>
      </c>
      <c r="K27" s="44" t="s">
        <v>59</v>
      </c>
      <c r="L27" s="43"/>
    </row>
    <row r="28" spans="1:12" ht="15">
      <c r="A28" s="14"/>
      <c r="B28" s="15"/>
      <c r="C28" s="11"/>
      <c r="D28" s="7" t="s">
        <v>23</v>
      </c>
      <c r="E28" s="42" t="s">
        <v>55</v>
      </c>
      <c r="F28" s="43">
        <v>20</v>
      </c>
      <c r="G28" s="43">
        <v>0.7</v>
      </c>
      <c r="H28" s="43">
        <v>0.2</v>
      </c>
      <c r="I28" s="43">
        <v>9.4</v>
      </c>
      <c r="J28" s="43">
        <v>41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60</v>
      </c>
      <c r="E30" s="42" t="s">
        <v>61</v>
      </c>
      <c r="F30" s="43">
        <v>60</v>
      </c>
      <c r="G30" s="43">
        <v>3.3</v>
      </c>
      <c r="H30" s="43">
        <v>4.0999999999999996</v>
      </c>
      <c r="I30" s="43">
        <v>22.6</v>
      </c>
      <c r="J30" s="43">
        <v>141</v>
      </c>
      <c r="K30" s="44" t="s">
        <v>62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17.899999999999999</v>
      </c>
      <c r="H32" s="19">
        <f t="shared" ref="H32" si="7">SUM(H25:H31)</f>
        <v>19.5</v>
      </c>
      <c r="I32" s="19">
        <f t="shared" ref="I32" si="8">SUM(I25:I31)</f>
        <v>82.4</v>
      </c>
      <c r="J32" s="19">
        <f t="shared" ref="J32:L32" si="9">SUM(J25:J31)</f>
        <v>581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63</v>
      </c>
      <c r="F33" s="43">
        <v>60</v>
      </c>
      <c r="G33" s="43">
        <v>1.1000000000000001</v>
      </c>
      <c r="H33" s="43">
        <v>3.1</v>
      </c>
      <c r="I33" s="43">
        <v>3.5</v>
      </c>
      <c r="J33" s="43">
        <v>46</v>
      </c>
      <c r="K33" s="44" t="s">
        <v>62</v>
      </c>
      <c r="L33" s="43"/>
    </row>
    <row r="34" spans="1:12" ht="15">
      <c r="A34" s="14"/>
      <c r="B34" s="15"/>
      <c r="C34" s="11"/>
      <c r="D34" s="7" t="s">
        <v>27</v>
      </c>
      <c r="E34" s="42" t="s">
        <v>64</v>
      </c>
      <c r="F34" s="43">
        <v>260</v>
      </c>
      <c r="G34" s="43">
        <v>6.9</v>
      </c>
      <c r="H34" s="43">
        <v>4.8</v>
      </c>
      <c r="I34" s="43">
        <v>8.3000000000000007</v>
      </c>
      <c r="J34" s="43">
        <v>104</v>
      </c>
      <c r="K34" s="44" t="s">
        <v>164</v>
      </c>
      <c r="L34" s="43"/>
    </row>
    <row r="35" spans="1:12" ht="15">
      <c r="A35" s="14"/>
      <c r="B35" s="15"/>
      <c r="C35" s="11"/>
      <c r="D35" s="7" t="s">
        <v>28</v>
      </c>
      <c r="E35" s="42" t="s">
        <v>65</v>
      </c>
      <c r="F35" s="43">
        <v>95</v>
      </c>
      <c r="G35" s="43">
        <v>13.3</v>
      </c>
      <c r="H35" s="43">
        <v>12.9</v>
      </c>
      <c r="I35" s="43">
        <v>10.8</v>
      </c>
      <c r="J35" s="43">
        <v>213</v>
      </c>
      <c r="K35" s="44" t="s">
        <v>66</v>
      </c>
      <c r="L35" s="43"/>
    </row>
    <row r="36" spans="1:12" ht="15">
      <c r="A36" s="14"/>
      <c r="B36" s="15"/>
      <c r="C36" s="11"/>
      <c r="D36" s="7" t="s">
        <v>29</v>
      </c>
      <c r="E36" s="42" t="s">
        <v>67</v>
      </c>
      <c r="F36" s="43">
        <v>150</v>
      </c>
      <c r="G36" s="43">
        <v>4.0999999999999996</v>
      </c>
      <c r="H36" s="43">
        <v>4.9000000000000004</v>
      </c>
      <c r="I36" s="43">
        <v>33.200000000000003</v>
      </c>
      <c r="J36" s="43">
        <v>193</v>
      </c>
      <c r="K36" s="44" t="s">
        <v>68</v>
      </c>
      <c r="L36" s="43"/>
    </row>
    <row r="37" spans="1:12" ht="15">
      <c r="A37" s="14"/>
      <c r="B37" s="15"/>
      <c r="C37" s="11"/>
      <c r="D37" s="7" t="s">
        <v>30</v>
      </c>
      <c r="E37" s="42" t="s">
        <v>144</v>
      </c>
      <c r="F37" s="43">
        <v>200</v>
      </c>
      <c r="G37" s="43">
        <v>0.8</v>
      </c>
      <c r="H37" s="43">
        <v>0</v>
      </c>
      <c r="I37" s="43">
        <v>22.1</v>
      </c>
      <c r="J37" s="43">
        <v>92</v>
      </c>
      <c r="K37" s="44" t="s">
        <v>69</v>
      </c>
      <c r="L37" s="43"/>
    </row>
    <row r="38" spans="1:12" ht="15">
      <c r="A38" s="14"/>
      <c r="B38" s="15"/>
      <c r="C38" s="11"/>
      <c r="D38" s="7" t="s">
        <v>31</v>
      </c>
      <c r="E38" s="42" t="s">
        <v>54</v>
      </c>
      <c r="F38" s="43">
        <v>30</v>
      </c>
      <c r="G38" s="43">
        <v>1.4</v>
      </c>
      <c r="H38" s="43">
        <v>0.3</v>
      </c>
      <c r="I38" s="43">
        <v>13.1</v>
      </c>
      <c r="J38" s="43">
        <v>61</v>
      </c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55</v>
      </c>
      <c r="F39" s="43">
        <v>40</v>
      </c>
      <c r="G39" s="43">
        <v>1.4</v>
      </c>
      <c r="H39" s="43">
        <v>0.4</v>
      </c>
      <c r="I39" s="43">
        <v>18.8</v>
      </c>
      <c r="J39" s="43">
        <v>82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835</v>
      </c>
      <c r="G42" s="19">
        <f t="shared" ref="G42" si="10">SUM(G33:G41)</f>
        <v>28.999999999999996</v>
      </c>
      <c r="H42" s="19">
        <f t="shared" ref="H42" si="11">SUM(H33:H41)</f>
        <v>26.400000000000002</v>
      </c>
      <c r="I42" s="19">
        <f t="shared" ref="I42" si="12">SUM(I33:I41)</f>
        <v>109.8</v>
      </c>
      <c r="J42" s="19">
        <f t="shared" ref="J42:L42" si="13">SUM(J33:J41)</f>
        <v>791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1405</v>
      </c>
      <c r="G43" s="32">
        <f t="shared" ref="G43" si="14">G32+G42</f>
        <v>46.899999999999991</v>
      </c>
      <c r="H43" s="32">
        <f t="shared" ref="H43" si="15">H32+H42</f>
        <v>45.900000000000006</v>
      </c>
      <c r="I43" s="32">
        <f t="shared" ref="I43" si="16">I32+I42</f>
        <v>192.2</v>
      </c>
      <c r="J43" s="32">
        <f t="shared" ref="J43:L43" si="17">J32+J42</f>
        <v>1372</v>
      </c>
      <c r="K43" s="32"/>
      <c r="L43" s="32">
        <f t="shared" si="17"/>
        <v>0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>
        <v>150</v>
      </c>
      <c r="G44" s="40">
        <v>14.8</v>
      </c>
      <c r="H44" s="40">
        <v>10</v>
      </c>
      <c r="I44" s="40">
        <v>25.3</v>
      </c>
      <c r="J44" s="40">
        <v>275</v>
      </c>
      <c r="K44" s="41" t="s">
        <v>71</v>
      </c>
      <c r="L44" s="40"/>
    </row>
    <row r="45" spans="1:12" ht="15">
      <c r="A45" s="23"/>
      <c r="B45" s="15"/>
      <c r="C45" s="11"/>
      <c r="D45" s="6" t="s">
        <v>26</v>
      </c>
      <c r="E45" s="42" t="s">
        <v>72</v>
      </c>
      <c r="F45" s="40">
        <v>60</v>
      </c>
      <c r="G45" s="43">
        <v>1.6</v>
      </c>
      <c r="H45" s="43">
        <v>5.7</v>
      </c>
      <c r="I45" s="43">
        <v>20.2</v>
      </c>
      <c r="J45" s="43">
        <v>126</v>
      </c>
      <c r="K45" s="53" t="s">
        <v>73</v>
      </c>
      <c r="L45" s="43"/>
    </row>
    <row r="46" spans="1:12" ht="15">
      <c r="A46" s="23"/>
      <c r="B46" s="15"/>
      <c r="C46" s="11"/>
      <c r="D46" s="7" t="s">
        <v>22</v>
      </c>
      <c r="E46" s="42" t="s">
        <v>74</v>
      </c>
      <c r="F46" s="43">
        <v>207</v>
      </c>
      <c r="G46" s="43">
        <v>0.3</v>
      </c>
      <c r="H46" s="43">
        <v>0</v>
      </c>
      <c r="I46" s="43">
        <v>15.2</v>
      </c>
      <c r="J46" s="43">
        <v>62</v>
      </c>
      <c r="K46" s="44" t="s">
        <v>75</v>
      </c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60</v>
      </c>
      <c r="E49" s="42" t="s">
        <v>140</v>
      </c>
      <c r="F49" s="43">
        <v>110</v>
      </c>
      <c r="G49" s="43">
        <v>2.5</v>
      </c>
      <c r="H49" s="43">
        <v>3.1</v>
      </c>
      <c r="I49" s="43">
        <v>6.4</v>
      </c>
      <c r="J49" s="43">
        <v>62</v>
      </c>
      <c r="K49" s="44" t="s">
        <v>77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527</v>
      </c>
      <c r="G51" s="19">
        <f t="shared" ref="G51" si="18">SUM(G44:G50)</f>
        <v>19.200000000000003</v>
      </c>
      <c r="H51" s="19">
        <f t="shared" ref="H51" si="19">SUM(H44:H50)</f>
        <v>18.8</v>
      </c>
      <c r="I51" s="19">
        <f t="shared" ref="I51" si="20">SUM(I44:I50)</f>
        <v>67.100000000000009</v>
      </c>
      <c r="J51" s="19">
        <f t="shared" ref="J51:L51" si="21">SUM(J44:J50)</f>
        <v>525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167</v>
      </c>
      <c r="F52" s="43">
        <v>100</v>
      </c>
      <c r="G52" s="43">
        <v>1</v>
      </c>
      <c r="H52" s="43">
        <v>0.3</v>
      </c>
      <c r="I52" s="43">
        <v>4</v>
      </c>
      <c r="J52" s="43">
        <v>23</v>
      </c>
      <c r="K52" s="52" t="s">
        <v>47</v>
      </c>
      <c r="L52" s="43"/>
    </row>
    <row r="53" spans="1:12" ht="15">
      <c r="A53" s="23"/>
      <c r="B53" s="15"/>
      <c r="C53" s="11"/>
      <c r="D53" s="7" t="s">
        <v>27</v>
      </c>
      <c r="E53" s="42" t="s">
        <v>78</v>
      </c>
      <c r="F53" s="43">
        <v>265</v>
      </c>
      <c r="G53" s="43">
        <v>4.7</v>
      </c>
      <c r="H53" s="43">
        <v>5.2</v>
      </c>
      <c r="I53" s="43">
        <v>14.4</v>
      </c>
      <c r="J53" s="43">
        <v>123</v>
      </c>
      <c r="K53" s="44" t="s">
        <v>79</v>
      </c>
      <c r="L53" s="43"/>
    </row>
    <row r="54" spans="1:12" ht="15">
      <c r="A54" s="23"/>
      <c r="B54" s="15"/>
      <c r="C54" s="11"/>
      <c r="D54" s="7" t="s">
        <v>28</v>
      </c>
      <c r="E54" s="42" t="s">
        <v>80</v>
      </c>
      <c r="F54" s="43">
        <v>95</v>
      </c>
      <c r="G54" s="43">
        <v>12.9</v>
      </c>
      <c r="H54" s="43">
        <v>9.5</v>
      </c>
      <c r="I54" s="43">
        <v>3.6</v>
      </c>
      <c r="J54" s="43">
        <v>152</v>
      </c>
      <c r="K54" s="44" t="s">
        <v>81</v>
      </c>
      <c r="L54" s="43"/>
    </row>
    <row r="55" spans="1:12" ht="15">
      <c r="A55" s="23"/>
      <c r="B55" s="15"/>
      <c r="C55" s="11"/>
      <c r="D55" s="7" t="s">
        <v>29</v>
      </c>
      <c r="E55" s="42" t="s">
        <v>51</v>
      </c>
      <c r="F55" s="43">
        <v>150</v>
      </c>
      <c r="G55" s="43">
        <v>3</v>
      </c>
      <c r="H55" s="43">
        <v>3.8</v>
      </c>
      <c r="I55" s="43">
        <v>19.3</v>
      </c>
      <c r="J55" s="43">
        <v>123</v>
      </c>
      <c r="K55" s="44" t="s">
        <v>53</v>
      </c>
      <c r="L55" s="43"/>
    </row>
    <row r="56" spans="1:12" ht="15">
      <c r="A56" s="23"/>
      <c r="B56" s="15"/>
      <c r="C56" s="11"/>
      <c r="D56" s="7" t="s">
        <v>30</v>
      </c>
      <c r="E56" s="42" t="s">
        <v>82</v>
      </c>
      <c r="F56" s="43">
        <v>200</v>
      </c>
      <c r="G56" s="43">
        <v>0.2</v>
      </c>
      <c r="H56" s="43">
        <v>0.1</v>
      </c>
      <c r="I56" s="43">
        <v>21.5</v>
      </c>
      <c r="J56" s="43">
        <v>88</v>
      </c>
      <c r="K56" s="44" t="s">
        <v>83</v>
      </c>
      <c r="L56" s="43"/>
    </row>
    <row r="57" spans="1:12" ht="15">
      <c r="A57" s="23"/>
      <c r="B57" s="15"/>
      <c r="C57" s="11"/>
      <c r="D57" s="7" t="s">
        <v>31</v>
      </c>
      <c r="E57" s="42" t="s">
        <v>54</v>
      </c>
      <c r="F57" s="43">
        <v>50</v>
      </c>
      <c r="G57" s="43">
        <v>2.5</v>
      </c>
      <c r="H57" s="43">
        <v>0.7</v>
      </c>
      <c r="I57" s="43">
        <v>20.3</v>
      </c>
      <c r="J57" s="43">
        <v>97.3</v>
      </c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142</v>
      </c>
      <c r="F58" s="43">
        <v>50</v>
      </c>
      <c r="G58" s="43">
        <v>1.8</v>
      </c>
      <c r="H58" s="43">
        <v>0.3</v>
      </c>
      <c r="I58" s="43">
        <v>23.5</v>
      </c>
      <c r="J58" s="43">
        <v>103.3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910</v>
      </c>
      <c r="G61" s="19">
        <f t="shared" ref="G61" si="22">SUM(G52:G60)</f>
        <v>26.1</v>
      </c>
      <c r="H61" s="19">
        <f t="shared" ref="H61" si="23">SUM(H52:H60)</f>
        <v>19.900000000000002</v>
      </c>
      <c r="I61" s="19">
        <f t="shared" ref="I61" si="24">SUM(I52:I60)</f>
        <v>106.6</v>
      </c>
      <c r="J61" s="19">
        <f t="shared" ref="J61:L61" si="25">SUM(J52:J60)</f>
        <v>709.59999999999991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1437</v>
      </c>
      <c r="G62" s="32">
        <f t="shared" ref="G62" si="26">G51+G61</f>
        <v>45.300000000000004</v>
      </c>
      <c r="H62" s="32">
        <f t="shared" ref="H62" si="27">H51+H61</f>
        <v>38.700000000000003</v>
      </c>
      <c r="I62" s="32">
        <f t="shared" ref="I62" si="28">I51+I61</f>
        <v>173.7</v>
      </c>
      <c r="J62" s="32">
        <f t="shared" ref="J62:L62" si="29">J51+J61</f>
        <v>1234.5999999999999</v>
      </c>
      <c r="K62" s="32"/>
      <c r="L62" s="32">
        <f t="shared" si="29"/>
        <v>0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39" t="s">
        <v>156</v>
      </c>
      <c r="F63" s="40">
        <v>290</v>
      </c>
      <c r="G63" s="40">
        <v>14.1</v>
      </c>
      <c r="H63" s="40">
        <v>14.9</v>
      </c>
      <c r="I63" s="40">
        <v>31.9</v>
      </c>
      <c r="J63" s="40">
        <v>318</v>
      </c>
      <c r="K63" s="41" t="s">
        <v>157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86</v>
      </c>
      <c r="F65" s="43">
        <v>200</v>
      </c>
      <c r="G65" s="43">
        <v>1.9</v>
      </c>
      <c r="H65" s="43">
        <v>1.7</v>
      </c>
      <c r="I65" s="43">
        <v>17</v>
      </c>
      <c r="J65" s="43">
        <v>91</v>
      </c>
      <c r="K65" s="44" t="s">
        <v>87</v>
      </c>
      <c r="L65" s="43"/>
    </row>
    <row r="66" spans="1:12" ht="15">
      <c r="A66" s="23"/>
      <c r="B66" s="15"/>
      <c r="C66" s="11"/>
      <c r="D66" s="7" t="s">
        <v>23</v>
      </c>
      <c r="E66" s="42" t="s">
        <v>54</v>
      </c>
      <c r="F66" s="43">
        <v>20</v>
      </c>
      <c r="G66" s="43">
        <v>0.9</v>
      </c>
      <c r="H66" s="43">
        <v>0.2</v>
      </c>
      <c r="I66" s="43">
        <v>8.6999999999999993</v>
      </c>
      <c r="J66" s="43">
        <v>41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26</v>
      </c>
      <c r="E68" s="42" t="s">
        <v>169</v>
      </c>
      <c r="F68" s="43">
        <v>60</v>
      </c>
      <c r="G68" s="43">
        <v>0.3</v>
      </c>
      <c r="H68" s="43">
        <v>0</v>
      </c>
      <c r="I68" s="43">
        <v>0.7</v>
      </c>
      <c r="J68" s="43">
        <v>4</v>
      </c>
      <c r="K68" s="44" t="s">
        <v>170</v>
      </c>
      <c r="L68" s="43"/>
    </row>
    <row r="69" spans="1:12" ht="15">
      <c r="A69" s="23"/>
      <c r="B69" s="15"/>
      <c r="C69" s="11"/>
      <c r="D69" s="55" t="s">
        <v>32</v>
      </c>
      <c r="E69" s="42" t="s">
        <v>55</v>
      </c>
      <c r="F69" s="43">
        <v>20</v>
      </c>
      <c r="G69" s="43">
        <v>0.7</v>
      </c>
      <c r="H69" s="43">
        <v>0.2</v>
      </c>
      <c r="I69" s="43">
        <v>9.4</v>
      </c>
      <c r="J69" s="43">
        <v>41</v>
      </c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17.899999999999999</v>
      </c>
      <c r="H70" s="19">
        <f t="shared" ref="H70" si="31">SUM(H63:H69)</f>
        <v>17</v>
      </c>
      <c r="I70" s="19">
        <f t="shared" ref="I70" si="32">SUM(I63:I69)</f>
        <v>67.7</v>
      </c>
      <c r="J70" s="19">
        <f t="shared" ref="J70:L70" si="33">SUM(J63:J69)</f>
        <v>495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171</v>
      </c>
      <c r="F71" s="43">
        <v>60</v>
      </c>
      <c r="G71" s="43">
        <v>0.6</v>
      </c>
      <c r="H71" s="43">
        <v>3</v>
      </c>
      <c r="I71" s="43">
        <v>2.1</v>
      </c>
      <c r="J71" s="43">
        <v>38</v>
      </c>
      <c r="K71" s="44" t="s">
        <v>172</v>
      </c>
      <c r="L71" s="43"/>
    </row>
    <row r="72" spans="1:12" ht="15">
      <c r="A72" s="23"/>
      <c r="B72" s="15"/>
      <c r="C72" s="11"/>
      <c r="D72" s="7" t="s">
        <v>27</v>
      </c>
      <c r="E72" s="42" t="s">
        <v>88</v>
      </c>
      <c r="F72" s="43">
        <v>265</v>
      </c>
      <c r="G72" s="43">
        <v>4.5</v>
      </c>
      <c r="H72" s="43">
        <v>5.5</v>
      </c>
      <c r="I72" s="43">
        <v>10.7</v>
      </c>
      <c r="J72" s="43">
        <v>110</v>
      </c>
      <c r="K72" s="44" t="s">
        <v>89</v>
      </c>
      <c r="L72" s="43"/>
    </row>
    <row r="73" spans="1:12" ht="15">
      <c r="A73" s="23"/>
      <c r="B73" s="15"/>
      <c r="C73" s="11"/>
      <c r="D73" s="7" t="s">
        <v>28</v>
      </c>
      <c r="E73" s="42" t="s">
        <v>90</v>
      </c>
      <c r="F73" s="43">
        <v>90</v>
      </c>
      <c r="G73" s="43">
        <v>13.2</v>
      </c>
      <c r="H73" s="43">
        <v>12.6</v>
      </c>
      <c r="I73" s="43">
        <v>0.6</v>
      </c>
      <c r="J73" s="43">
        <v>169</v>
      </c>
      <c r="K73" s="44" t="s">
        <v>91</v>
      </c>
      <c r="L73" s="43"/>
    </row>
    <row r="74" spans="1:12" ht="15">
      <c r="A74" s="23"/>
      <c r="B74" s="15"/>
      <c r="C74" s="11"/>
      <c r="D74" s="7" t="s">
        <v>29</v>
      </c>
      <c r="E74" s="42" t="s">
        <v>109</v>
      </c>
      <c r="F74" s="43">
        <v>150</v>
      </c>
      <c r="G74" s="43">
        <v>3.7</v>
      </c>
      <c r="H74" s="43">
        <v>3.6</v>
      </c>
      <c r="I74" s="43">
        <v>34.1</v>
      </c>
      <c r="J74" s="43">
        <v>184</v>
      </c>
      <c r="K74" s="44" t="s">
        <v>110</v>
      </c>
      <c r="L74" s="43"/>
    </row>
    <row r="75" spans="1:12" ht="15">
      <c r="A75" s="23"/>
      <c r="B75" s="15"/>
      <c r="C75" s="11"/>
      <c r="D75" s="7" t="s">
        <v>30</v>
      </c>
      <c r="E75" s="42" t="s">
        <v>93</v>
      </c>
      <c r="F75" s="43">
        <v>200</v>
      </c>
      <c r="G75" s="43">
        <v>1</v>
      </c>
      <c r="H75" s="43">
        <v>0</v>
      </c>
      <c r="I75" s="43">
        <v>25.2</v>
      </c>
      <c r="J75" s="43">
        <v>105</v>
      </c>
      <c r="K75" s="44" t="s">
        <v>69</v>
      </c>
      <c r="L75" s="43"/>
    </row>
    <row r="76" spans="1:12" ht="15">
      <c r="A76" s="23"/>
      <c r="B76" s="15"/>
      <c r="C76" s="11"/>
      <c r="D76" s="7" t="s">
        <v>31</v>
      </c>
      <c r="E76" s="42" t="s">
        <v>54</v>
      </c>
      <c r="F76" s="43">
        <v>40</v>
      </c>
      <c r="G76" s="43">
        <v>2</v>
      </c>
      <c r="H76" s="43">
        <v>0.6</v>
      </c>
      <c r="I76" s="43">
        <v>16.2</v>
      </c>
      <c r="J76" s="43">
        <v>76</v>
      </c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55</v>
      </c>
      <c r="F77" s="43">
        <v>50</v>
      </c>
      <c r="G77" s="43">
        <v>1.8</v>
      </c>
      <c r="H77" s="43">
        <v>0.3</v>
      </c>
      <c r="I77" s="43">
        <v>23.5</v>
      </c>
      <c r="J77" s="43">
        <v>101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855</v>
      </c>
      <c r="G80" s="19">
        <f t="shared" ref="G80" si="34">SUM(G71:G79)</f>
        <v>26.799999999999997</v>
      </c>
      <c r="H80" s="19">
        <f t="shared" ref="H80" si="35">SUM(H71:H79)</f>
        <v>25.600000000000005</v>
      </c>
      <c r="I80" s="19">
        <f t="shared" ref="I80" si="36">SUM(I71:I79)</f>
        <v>112.4</v>
      </c>
      <c r="J80" s="19">
        <f t="shared" ref="J80:L80" si="37">SUM(J71:J79)</f>
        <v>783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1445</v>
      </c>
      <c r="G81" s="32">
        <f t="shared" ref="G81" si="38">G70+G80</f>
        <v>44.699999999999996</v>
      </c>
      <c r="H81" s="32">
        <f t="shared" ref="H81" si="39">H70+H80</f>
        <v>42.600000000000009</v>
      </c>
      <c r="I81" s="32">
        <f t="shared" ref="I81" si="40">I70+I80</f>
        <v>180.10000000000002</v>
      </c>
      <c r="J81" s="32">
        <f t="shared" ref="J81:L81" si="41">J70+J80</f>
        <v>1278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179</v>
      </c>
      <c r="F82" s="40">
        <v>200</v>
      </c>
      <c r="G82" s="40">
        <v>16</v>
      </c>
      <c r="H82" s="40">
        <v>18.899999999999999</v>
      </c>
      <c r="I82" s="40">
        <v>4.5999999999999996</v>
      </c>
      <c r="J82" s="40">
        <v>256</v>
      </c>
      <c r="K82" s="41" t="s">
        <v>94</v>
      </c>
      <c r="L82" s="40"/>
    </row>
    <row r="83" spans="1:12" ht="15">
      <c r="A83" s="23"/>
      <c r="B83" s="15"/>
      <c r="C83" s="11"/>
      <c r="D83" s="6" t="s">
        <v>26</v>
      </c>
      <c r="E83" s="42" t="s">
        <v>145</v>
      </c>
      <c r="F83" s="43">
        <v>60</v>
      </c>
      <c r="G83" s="43">
        <v>1.9</v>
      </c>
      <c r="H83" s="43">
        <v>0.4</v>
      </c>
      <c r="I83" s="43">
        <v>27.7</v>
      </c>
      <c r="J83" s="43">
        <v>122</v>
      </c>
      <c r="K83" s="52" t="s">
        <v>146</v>
      </c>
      <c r="L83" s="43"/>
    </row>
    <row r="84" spans="1:12" ht="1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0.1</v>
      </c>
      <c r="H84" s="43">
        <v>0</v>
      </c>
      <c r="I84" s="43">
        <v>13</v>
      </c>
      <c r="J84" s="43">
        <v>53</v>
      </c>
      <c r="K84" s="44" t="s">
        <v>59</v>
      </c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139</v>
      </c>
      <c r="F86" s="43">
        <v>160</v>
      </c>
      <c r="G86" s="43">
        <v>0.4</v>
      </c>
      <c r="H86" s="43">
        <v>0.1</v>
      </c>
      <c r="I86" s="43">
        <v>15</v>
      </c>
      <c r="J86" s="43">
        <v>63</v>
      </c>
      <c r="K86" s="44" t="s">
        <v>95</v>
      </c>
      <c r="L86" s="43"/>
    </row>
    <row r="87" spans="1:12" ht="15">
      <c r="A87" s="23"/>
      <c r="B87" s="15"/>
      <c r="C87" s="11"/>
      <c r="D87" s="55" t="s">
        <v>32</v>
      </c>
      <c r="E87" s="42" t="s">
        <v>55</v>
      </c>
      <c r="F87" s="43">
        <v>20</v>
      </c>
      <c r="G87" s="43">
        <v>0.7</v>
      </c>
      <c r="H87" s="43">
        <v>0.2</v>
      </c>
      <c r="I87" s="43">
        <v>9.4</v>
      </c>
      <c r="J87" s="43">
        <v>41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19.099999999999998</v>
      </c>
      <c r="H89" s="19">
        <f t="shared" ref="H89" si="43">SUM(H82:H88)</f>
        <v>19.599999999999998</v>
      </c>
      <c r="I89" s="19">
        <f t="shared" ref="I89" si="44">SUM(I82:I88)</f>
        <v>69.7</v>
      </c>
      <c r="J89" s="19">
        <f t="shared" ref="J89:L89" si="45">SUM(J82:J88)</f>
        <v>535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96</v>
      </c>
      <c r="F90" s="43">
        <v>100</v>
      </c>
      <c r="G90" s="43">
        <v>1.3</v>
      </c>
      <c r="H90" s="43">
        <v>4.2</v>
      </c>
      <c r="I90" s="43">
        <v>3.9</v>
      </c>
      <c r="J90" s="43">
        <v>59</v>
      </c>
      <c r="K90" s="52" t="s">
        <v>97</v>
      </c>
      <c r="L90" s="43"/>
    </row>
    <row r="91" spans="1:12" ht="15">
      <c r="A91" s="23"/>
      <c r="B91" s="15"/>
      <c r="C91" s="11"/>
      <c r="D91" s="7" t="s">
        <v>27</v>
      </c>
      <c r="E91" s="42" t="s">
        <v>98</v>
      </c>
      <c r="F91" s="43">
        <v>275</v>
      </c>
      <c r="G91" s="43">
        <v>6.2</v>
      </c>
      <c r="H91" s="43">
        <v>4.2</v>
      </c>
      <c r="I91" s="43">
        <v>14.9</v>
      </c>
      <c r="J91" s="43">
        <v>123</v>
      </c>
      <c r="K91" s="44" t="s">
        <v>149</v>
      </c>
      <c r="L91" s="43"/>
    </row>
    <row r="92" spans="1:12" ht="15">
      <c r="A92" s="23"/>
      <c r="B92" s="15"/>
      <c r="C92" s="11"/>
      <c r="D92" s="7" t="s">
        <v>28</v>
      </c>
      <c r="E92" s="42" t="s">
        <v>99</v>
      </c>
      <c r="F92" s="43">
        <v>200</v>
      </c>
      <c r="G92" s="43">
        <v>12.6</v>
      </c>
      <c r="H92" s="43">
        <v>13.5</v>
      </c>
      <c r="I92" s="43">
        <v>35.5</v>
      </c>
      <c r="J92" s="43">
        <v>314</v>
      </c>
      <c r="K92" s="44" t="s">
        <v>150</v>
      </c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101</v>
      </c>
      <c r="F94" s="43">
        <v>200</v>
      </c>
      <c r="G94" s="43">
        <v>0.1</v>
      </c>
      <c r="H94" s="43">
        <v>0</v>
      </c>
      <c r="I94" s="43">
        <v>19</v>
      </c>
      <c r="J94" s="43">
        <v>76</v>
      </c>
      <c r="K94" s="44" t="s">
        <v>100</v>
      </c>
      <c r="L94" s="43"/>
    </row>
    <row r="95" spans="1:12" ht="15">
      <c r="A95" s="23"/>
      <c r="B95" s="15"/>
      <c r="C95" s="11"/>
      <c r="D95" s="7" t="s">
        <v>31</v>
      </c>
      <c r="E95" s="42" t="s">
        <v>54</v>
      </c>
      <c r="F95" s="43">
        <v>40</v>
      </c>
      <c r="G95" s="43">
        <v>1.8</v>
      </c>
      <c r="H95" s="43">
        <v>0.4</v>
      </c>
      <c r="I95" s="43">
        <v>17.399999999999999</v>
      </c>
      <c r="J95" s="43">
        <v>82</v>
      </c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55</v>
      </c>
      <c r="F96" s="43">
        <v>40</v>
      </c>
      <c r="G96" s="43">
        <v>1.4</v>
      </c>
      <c r="H96" s="43">
        <v>0.4</v>
      </c>
      <c r="I96" s="43">
        <v>18.8</v>
      </c>
      <c r="J96" s="43">
        <v>82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855</v>
      </c>
      <c r="G99" s="19">
        <f t="shared" ref="G99" si="46">SUM(G90:G98)</f>
        <v>23.400000000000002</v>
      </c>
      <c r="H99" s="19">
        <f t="shared" ref="H99" si="47">SUM(H90:H98)</f>
        <v>22.699999999999996</v>
      </c>
      <c r="I99" s="19">
        <f t="shared" ref="I99" si="48">SUM(I90:I98)</f>
        <v>109.49999999999999</v>
      </c>
      <c r="J99" s="19">
        <f t="shared" ref="J99:L99" si="49">SUM(J90:J98)</f>
        <v>736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1495</v>
      </c>
      <c r="G100" s="32">
        <f t="shared" ref="G100" si="50">G89+G99</f>
        <v>42.5</v>
      </c>
      <c r="H100" s="32">
        <f t="shared" ref="H100" si="51">H89+H99</f>
        <v>42.3</v>
      </c>
      <c r="I100" s="32">
        <f t="shared" ref="I100" si="52">I89+I99</f>
        <v>179.2</v>
      </c>
      <c r="J100" s="32">
        <f t="shared" ref="J100:L100" si="53">J89+J99</f>
        <v>1271</v>
      </c>
      <c r="K100" s="32"/>
      <c r="L100" s="32">
        <f t="shared" si="53"/>
        <v>0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173</v>
      </c>
      <c r="F101" s="40">
        <v>200</v>
      </c>
      <c r="G101" s="40">
        <v>7.5</v>
      </c>
      <c r="H101" s="40">
        <v>9</v>
      </c>
      <c r="I101" s="40">
        <v>28.5</v>
      </c>
      <c r="J101" s="40">
        <v>226</v>
      </c>
      <c r="K101" s="54" t="s">
        <v>151</v>
      </c>
      <c r="L101" s="40"/>
    </row>
    <row r="102" spans="1:12" ht="15">
      <c r="A102" s="23"/>
      <c r="B102" s="15"/>
      <c r="C102" s="11"/>
      <c r="D102" s="6" t="s">
        <v>26</v>
      </c>
      <c r="E102" s="42" t="s">
        <v>102</v>
      </c>
      <c r="F102" s="43">
        <v>60</v>
      </c>
      <c r="G102" s="43">
        <v>3.9</v>
      </c>
      <c r="H102" s="43">
        <v>7.2</v>
      </c>
      <c r="I102" s="43">
        <v>10.5</v>
      </c>
      <c r="J102" s="43">
        <v>122</v>
      </c>
      <c r="K102" s="52" t="s">
        <v>103</v>
      </c>
      <c r="L102" s="43"/>
    </row>
    <row r="103" spans="1:12" ht="1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4.7</v>
      </c>
      <c r="H103" s="43">
        <v>3.3</v>
      </c>
      <c r="I103" s="43">
        <v>21.8</v>
      </c>
      <c r="J103" s="43">
        <v>136</v>
      </c>
      <c r="K103" s="44" t="s">
        <v>104</v>
      </c>
      <c r="L103" s="43"/>
    </row>
    <row r="104" spans="1:12" ht="15">
      <c r="A104" s="23"/>
      <c r="B104" s="15"/>
      <c r="C104" s="11"/>
      <c r="D104" s="7" t="s">
        <v>23</v>
      </c>
      <c r="E104" s="42" t="s">
        <v>55</v>
      </c>
      <c r="F104" s="43">
        <v>20</v>
      </c>
      <c r="G104" s="43">
        <v>0.7</v>
      </c>
      <c r="H104" s="43">
        <v>0.2</v>
      </c>
      <c r="I104" s="43">
        <v>9.4</v>
      </c>
      <c r="J104" s="43">
        <v>41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138</v>
      </c>
      <c r="F105" s="43">
        <v>150</v>
      </c>
      <c r="G105" s="43">
        <v>0.2</v>
      </c>
      <c r="H105" s="43">
        <v>0</v>
      </c>
      <c r="I105" s="43">
        <v>8.6</v>
      </c>
      <c r="J105" s="43">
        <v>35</v>
      </c>
      <c r="K105" s="44" t="s">
        <v>45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630</v>
      </c>
      <c r="G108" s="19">
        <f t="shared" ref="G108:J108" si="54">SUM(G101:G107)</f>
        <v>17</v>
      </c>
      <c r="H108" s="19">
        <f t="shared" si="54"/>
        <v>19.7</v>
      </c>
      <c r="I108" s="19">
        <f t="shared" si="54"/>
        <v>78.8</v>
      </c>
      <c r="J108" s="19">
        <f t="shared" si="54"/>
        <v>560</v>
      </c>
      <c r="K108" s="25"/>
      <c r="L108" s="19">
        <f t="shared" ref="L108" si="55">SUM(L101:L107)</f>
        <v>0</v>
      </c>
    </row>
    <row r="109" spans="1:12" ht="25.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46</v>
      </c>
      <c r="F109" s="43">
        <v>60</v>
      </c>
      <c r="G109" s="43">
        <v>0.4</v>
      </c>
      <c r="H109" s="43">
        <v>0.2</v>
      </c>
      <c r="I109" s="43">
        <v>1.4</v>
      </c>
      <c r="J109" s="43">
        <v>9</v>
      </c>
      <c r="K109" s="44" t="s">
        <v>152</v>
      </c>
      <c r="L109" s="43"/>
    </row>
    <row r="110" spans="1:12" ht="15">
      <c r="A110" s="23"/>
      <c r="B110" s="15"/>
      <c r="C110" s="11"/>
      <c r="D110" s="7" t="s">
        <v>27</v>
      </c>
      <c r="E110" s="42" t="s">
        <v>105</v>
      </c>
      <c r="F110" s="43">
        <v>270</v>
      </c>
      <c r="G110" s="43">
        <v>5.0999999999999996</v>
      </c>
      <c r="H110" s="43">
        <v>5.9</v>
      </c>
      <c r="I110" s="43">
        <v>21</v>
      </c>
      <c r="J110" s="43">
        <v>160</v>
      </c>
      <c r="K110" s="44" t="s">
        <v>106</v>
      </c>
      <c r="L110" s="43"/>
    </row>
    <row r="111" spans="1:12" ht="15">
      <c r="A111" s="23"/>
      <c r="B111" s="15"/>
      <c r="C111" s="11"/>
      <c r="D111" s="7" t="s">
        <v>28</v>
      </c>
      <c r="E111" s="42" t="s">
        <v>107</v>
      </c>
      <c r="F111" s="43">
        <v>100</v>
      </c>
      <c r="G111" s="43">
        <v>12.8</v>
      </c>
      <c r="H111" s="43">
        <v>11.3</v>
      </c>
      <c r="I111" s="43">
        <v>4.5</v>
      </c>
      <c r="J111" s="43">
        <v>171</v>
      </c>
      <c r="K111" s="44" t="s">
        <v>108</v>
      </c>
      <c r="L111" s="43"/>
    </row>
    <row r="112" spans="1:12" ht="15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4.7</v>
      </c>
      <c r="H112" s="43">
        <v>4.8</v>
      </c>
      <c r="I112" s="43">
        <v>20.6</v>
      </c>
      <c r="J112" s="43">
        <v>144</v>
      </c>
      <c r="K112" s="44" t="s">
        <v>85</v>
      </c>
      <c r="L112" s="43"/>
    </row>
    <row r="113" spans="1:12" ht="15">
      <c r="A113" s="23"/>
      <c r="B113" s="15"/>
      <c r="C113" s="11"/>
      <c r="D113" s="7" t="s">
        <v>30</v>
      </c>
      <c r="E113" s="42" t="s">
        <v>111</v>
      </c>
      <c r="F113" s="43">
        <v>200</v>
      </c>
      <c r="G113" s="43">
        <v>0.7</v>
      </c>
      <c r="H113" s="43">
        <v>0.3</v>
      </c>
      <c r="I113" s="43">
        <v>17.100000000000001</v>
      </c>
      <c r="J113" s="43">
        <v>74</v>
      </c>
      <c r="K113" s="44" t="s">
        <v>112</v>
      </c>
      <c r="L113" s="43"/>
    </row>
    <row r="114" spans="1:12" ht="15">
      <c r="A114" s="23"/>
      <c r="B114" s="15"/>
      <c r="C114" s="11"/>
      <c r="D114" s="7" t="s">
        <v>31</v>
      </c>
      <c r="E114" s="42" t="s">
        <v>54</v>
      </c>
      <c r="F114" s="43">
        <v>40</v>
      </c>
      <c r="G114" s="43">
        <v>1.9</v>
      </c>
      <c r="H114" s="43">
        <v>0.4</v>
      </c>
      <c r="I114" s="43">
        <v>17.5</v>
      </c>
      <c r="J114" s="43">
        <v>81</v>
      </c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55</v>
      </c>
      <c r="F115" s="43">
        <v>40</v>
      </c>
      <c r="G115" s="43">
        <v>1.4</v>
      </c>
      <c r="H115" s="43">
        <v>0.4</v>
      </c>
      <c r="I115" s="43">
        <v>18.8</v>
      </c>
      <c r="J115" s="43">
        <v>82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26.999999999999996</v>
      </c>
      <c r="H118" s="19">
        <f t="shared" si="56"/>
        <v>23.3</v>
      </c>
      <c r="I118" s="19">
        <f t="shared" si="56"/>
        <v>100.89999999999999</v>
      </c>
      <c r="J118" s="19">
        <f t="shared" si="56"/>
        <v>721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1490</v>
      </c>
      <c r="G119" s="32">
        <f t="shared" ref="G119" si="58">G108+G118</f>
        <v>44</v>
      </c>
      <c r="H119" s="32">
        <f t="shared" ref="H119" si="59">H108+H118</f>
        <v>43</v>
      </c>
      <c r="I119" s="32">
        <f t="shared" ref="I119" si="60">I108+I118</f>
        <v>179.7</v>
      </c>
      <c r="J119" s="32">
        <f t="shared" ref="J119:L119" si="61">J108+J118</f>
        <v>1281</v>
      </c>
      <c r="K119" s="32"/>
      <c r="L119" s="32">
        <f t="shared" si="61"/>
        <v>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158</v>
      </c>
      <c r="F120" s="40">
        <v>275</v>
      </c>
      <c r="G120" s="40">
        <v>17.100000000000001</v>
      </c>
      <c r="H120" s="40">
        <v>19.2</v>
      </c>
      <c r="I120" s="40">
        <v>47.3</v>
      </c>
      <c r="J120" s="40">
        <v>457</v>
      </c>
      <c r="K120" s="41" t="s">
        <v>159</v>
      </c>
      <c r="L120" s="40"/>
    </row>
    <row r="121" spans="1:12" ht="25.5">
      <c r="A121" s="14"/>
      <c r="B121" s="15"/>
      <c r="C121" s="11"/>
      <c r="D121" s="6" t="s">
        <v>26</v>
      </c>
      <c r="E121" s="42" t="s">
        <v>168</v>
      </c>
      <c r="F121" s="43">
        <v>60</v>
      </c>
      <c r="G121" s="43">
        <v>0.3</v>
      </c>
      <c r="H121" s="43">
        <v>0.1</v>
      </c>
      <c r="I121" s="43">
        <v>1.2</v>
      </c>
      <c r="J121" s="43">
        <v>7</v>
      </c>
      <c r="K121" s="44" t="s">
        <v>134</v>
      </c>
      <c r="L121" s="43"/>
    </row>
    <row r="122" spans="1:12" ht="15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0.2</v>
      </c>
      <c r="H122" s="43">
        <v>0</v>
      </c>
      <c r="I122" s="43">
        <v>11.9</v>
      </c>
      <c r="J122" s="43">
        <v>53</v>
      </c>
      <c r="K122" s="44" t="s">
        <v>59</v>
      </c>
      <c r="L122" s="43"/>
    </row>
    <row r="123" spans="1:12" ht="15">
      <c r="A123" s="14"/>
      <c r="B123" s="15"/>
      <c r="C123" s="11"/>
      <c r="D123" s="7" t="s">
        <v>23</v>
      </c>
      <c r="E123" s="42" t="s">
        <v>54</v>
      </c>
      <c r="F123" s="43">
        <v>20</v>
      </c>
      <c r="G123" s="43">
        <v>0.9</v>
      </c>
      <c r="H123" s="43">
        <v>0.2</v>
      </c>
      <c r="I123" s="43">
        <v>8.6999999999999993</v>
      </c>
      <c r="J123" s="43">
        <v>41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55" t="s">
        <v>113</v>
      </c>
      <c r="E125" s="42" t="s">
        <v>55</v>
      </c>
      <c r="F125" s="43">
        <v>20</v>
      </c>
      <c r="G125" s="43">
        <v>0.7</v>
      </c>
      <c r="H125" s="43">
        <v>0.2</v>
      </c>
      <c r="I125" s="43">
        <v>9.4</v>
      </c>
      <c r="J125" s="43">
        <v>41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575</v>
      </c>
      <c r="G127" s="19">
        <f t="shared" ref="G127:J127" si="62">SUM(G120:G126)</f>
        <v>19.2</v>
      </c>
      <c r="H127" s="19">
        <f t="shared" si="62"/>
        <v>19.7</v>
      </c>
      <c r="I127" s="19">
        <f t="shared" si="62"/>
        <v>78.5</v>
      </c>
      <c r="J127" s="19">
        <f t="shared" si="62"/>
        <v>599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175</v>
      </c>
      <c r="F128" s="43">
        <v>60</v>
      </c>
      <c r="G128" s="43">
        <v>0.5</v>
      </c>
      <c r="H128" s="43">
        <v>3</v>
      </c>
      <c r="I128" s="43">
        <v>1.4</v>
      </c>
      <c r="J128" s="43">
        <v>35</v>
      </c>
      <c r="K128" s="44" t="s">
        <v>176</v>
      </c>
      <c r="L128" s="43"/>
    </row>
    <row r="129" spans="1:12" ht="15">
      <c r="A129" s="14"/>
      <c r="B129" s="15"/>
      <c r="C129" s="11"/>
      <c r="D129" s="7" t="s">
        <v>27</v>
      </c>
      <c r="E129" s="42" t="s">
        <v>114</v>
      </c>
      <c r="F129" s="43">
        <v>280</v>
      </c>
      <c r="G129" s="43">
        <v>9.1</v>
      </c>
      <c r="H129" s="43">
        <v>4.8</v>
      </c>
      <c r="I129" s="43">
        <v>30.2</v>
      </c>
      <c r="J129" s="43">
        <v>200</v>
      </c>
      <c r="K129" s="44" t="s">
        <v>115</v>
      </c>
      <c r="L129" s="43"/>
    </row>
    <row r="130" spans="1:12" ht="15">
      <c r="A130" s="14"/>
      <c r="B130" s="15"/>
      <c r="C130" s="11"/>
      <c r="D130" s="7" t="s">
        <v>28</v>
      </c>
      <c r="E130" s="42" t="s">
        <v>116</v>
      </c>
      <c r="F130" s="43">
        <v>140</v>
      </c>
      <c r="G130" s="43">
        <v>12.9</v>
      </c>
      <c r="H130" s="43">
        <v>6.4</v>
      </c>
      <c r="I130" s="43">
        <v>5.7</v>
      </c>
      <c r="J130" s="43">
        <v>132</v>
      </c>
      <c r="K130" s="44" t="s">
        <v>117</v>
      </c>
      <c r="L130" s="43"/>
    </row>
    <row r="131" spans="1:12" ht="15">
      <c r="A131" s="14"/>
      <c r="B131" s="15"/>
      <c r="C131" s="11"/>
      <c r="D131" s="7" t="s">
        <v>29</v>
      </c>
      <c r="E131" s="42" t="s">
        <v>118</v>
      </c>
      <c r="F131" s="43">
        <v>150</v>
      </c>
      <c r="G131" s="43">
        <v>1.2</v>
      </c>
      <c r="H131" s="43">
        <v>5.0999999999999996</v>
      </c>
      <c r="I131" s="43">
        <v>21.6</v>
      </c>
      <c r="J131" s="43">
        <v>137</v>
      </c>
      <c r="K131" s="44" t="s">
        <v>119</v>
      </c>
      <c r="L131" s="43"/>
    </row>
    <row r="132" spans="1:12" ht="15">
      <c r="A132" s="14"/>
      <c r="B132" s="15"/>
      <c r="C132" s="11"/>
      <c r="D132" s="7" t="s">
        <v>30</v>
      </c>
      <c r="E132" s="42" t="s">
        <v>120</v>
      </c>
      <c r="F132" s="43">
        <v>200</v>
      </c>
      <c r="G132" s="43">
        <v>0.1</v>
      </c>
      <c r="H132" s="43">
        <v>0</v>
      </c>
      <c r="I132" s="43">
        <v>19</v>
      </c>
      <c r="J132" s="43">
        <v>76</v>
      </c>
      <c r="K132" s="44" t="s">
        <v>100</v>
      </c>
      <c r="L132" s="43"/>
    </row>
    <row r="133" spans="1:12" ht="15">
      <c r="A133" s="14"/>
      <c r="B133" s="15"/>
      <c r="C133" s="11"/>
      <c r="D133" s="7" t="s">
        <v>31</v>
      </c>
      <c r="E133" s="42" t="s">
        <v>54</v>
      </c>
      <c r="F133" s="43">
        <v>40</v>
      </c>
      <c r="G133" s="43">
        <v>1.8</v>
      </c>
      <c r="H133" s="43">
        <v>0.4</v>
      </c>
      <c r="I133" s="43">
        <v>17.399999999999999</v>
      </c>
      <c r="J133" s="43">
        <v>81</v>
      </c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55</v>
      </c>
      <c r="F134" s="43">
        <v>30</v>
      </c>
      <c r="G134" s="43">
        <v>1.1000000000000001</v>
      </c>
      <c r="H134" s="43">
        <v>0.3</v>
      </c>
      <c r="I134" s="43">
        <v>14.1</v>
      </c>
      <c r="J134" s="43">
        <v>62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900</v>
      </c>
      <c r="G137" s="19">
        <f t="shared" ref="G137:J137" si="64">SUM(G128:G136)</f>
        <v>26.700000000000003</v>
      </c>
      <c r="H137" s="19">
        <f t="shared" si="64"/>
        <v>19.999999999999996</v>
      </c>
      <c r="I137" s="19">
        <f t="shared" si="64"/>
        <v>109.4</v>
      </c>
      <c r="J137" s="19">
        <f t="shared" si="64"/>
        <v>723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1475</v>
      </c>
      <c r="G138" s="32">
        <f t="shared" ref="G138" si="66">G127+G137</f>
        <v>45.900000000000006</v>
      </c>
      <c r="H138" s="32">
        <f t="shared" ref="H138" si="67">H127+H137</f>
        <v>39.699999999999996</v>
      </c>
      <c r="I138" s="32">
        <f t="shared" ref="I138" si="68">I127+I137</f>
        <v>187.9</v>
      </c>
      <c r="J138" s="32">
        <f t="shared" ref="J138:L138" si="69">J127+J137</f>
        <v>1322</v>
      </c>
      <c r="K138" s="32"/>
      <c r="L138" s="32">
        <f t="shared" si="69"/>
        <v>0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160</v>
      </c>
      <c r="F139" s="40">
        <v>240</v>
      </c>
      <c r="G139" s="40">
        <v>11.2</v>
      </c>
      <c r="H139" s="40">
        <v>8.4</v>
      </c>
      <c r="I139" s="40">
        <v>32.1</v>
      </c>
      <c r="J139" s="40">
        <v>312</v>
      </c>
      <c r="K139" s="41" t="s">
        <v>161</v>
      </c>
      <c r="L139" s="40"/>
    </row>
    <row r="140" spans="1:12" ht="15">
      <c r="A140" s="23"/>
      <c r="B140" s="15"/>
      <c r="C140" s="11"/>
      <c r="D140" s="55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86</v>
      </c>
      <c r="F141" s="43">
        <v>200</v>
      </c>
      <c r="G141" s="43">
        <v>1.9</v>
      </c>
      <c r="H141" s="43">
        <v>1.7</v>
      </c>
      <c r="I141" s="43">
        <v>17</v>
      </c>
      <c r="J141" s="43">
        <v>91</v>
      </c>
      <c r="K141" s="44" t="s">
        <v>87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55</v>
      </c>
      <c r="F142" s="43">
        <v>20</v>
      </c>
      <c r="G142" s="43">
        <v>0.7</v>
      </c>
      <c r="H142" s="43">
        <v>0.2</v>
      </c>
      <c r="I142" s="43">
        <v>9.4</v>
      </c>
      <c r="J142" s="43">
        <v>41</v>
      </c>
      <c r="K142" s="44"/>
      <c r="L142" s="43"/>
    </row>
    <row r="143" spans="1:12" ht="15.75" thickBot="1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26</v>
      </c>
      <c r="E144" s="42" t="s">
        <v>72</v>
      </c>
      <c r="F144" s="43">
        <v>60</v>
      </c>
      <c r="G144" s="56">
        <v>1.5</v>
      </c>
      <c r="H144" s="56">
        <v>6.3</v>
      </c>
      <c r="I144" s="57">
        <v>8.1999999999999993</v>
      </c>
      <c r="J144" s="43">
        <v>105</v>
      </c>
      <c r="K144" s="44" t="s">
        <v>121</v>
      </c>
      <c r="L144" s="43"/>
    </row>
    <row r="145" spans="1:12" ht="15">
      <c r="A145" s="23"/>
      <c r="B145" s="15"/>
      <c r="C145" s="11"/>
      <c r="D145" s="6" t="s">
        <v>60</v>
      </c>
      <c r="E145" s="42" t="s">
        <v>76</v>
      </c>
      <c r="F145" s="43">
        <v>110</v>
      </c>
      <c r="G145" s="43">
        <v>3.8</v>
      </c>
      <c r="H145" s="43">
        <v>3</v>
      </c>
      <c r="I145" s="43">
        <v>11.2</v>
      </c>
      <c r="J145" s="43">
        <v>87</v>
      </c>
      <c r="K145" s="44" t="s">
        <v>77</v>
      </c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19.099999999999998</v>
      </c>
      <c r="H146" s="19">
        <f t="shared" si="70"/>
        <v>19.599999999999998</v>
      </c>
      <c r="I146" s="19">
        <f t="shared" si="70"/>
        <v>77.900000000000006</v>
      </c>
      <c r="J146" s="19">
        <f t="shared" si="70"/>
        <v>636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174</v>
      </c>
      <c r="F147" s="43">
        <v>60</v>
      </c>
      <c r="G147" s="43">
        <v>1.6</v>
      </c>
      <c r="H147" s="43">
        <v>4.0999999999999996</v>
      </c>
      <c r="I147" s="43">
        <v>3.7</v>
      </c>
      <c r="J147" s="43">
        <v>59</v>
      </c>
      <c r="K147" s="44" t="s">
        <v>122</v>
      </c>
      <c r="L147" s="43"/>
    </row>
    <row r="148" spans="1:12" ht="15">
      <c r="A148" s="23"/>
      <c r="B148" s="15"/>
      <c r="C148" s="11"/>
      <c r="D148" s="7" t="s">
        <v>27</v>
      </c>
      <c r="E148" s="42" t="s">
        <v>180</v>
      </c>
      <c r="F148" s="43">
        <v>265</v>
      </c>
      <c r="G148" s="43">
        <v>4.0999999999999996</v>
      </c>
      <c r="H148" s="43">
        <v>4.8</v>
      </c>
      <c r="I148" s="43">
        <v>22.1</v>
      </c>
      <c r="J148" s="43">
        <v>148</v>
      </c>
      <c r="K148" s="44" t="s">
        <v>123</v>
      </c>
      <c r="L148" s="43"/>
    </row>
    <row r="149" spans="1:12" ht="15">
      <c r="A149" s="23"/>
      <c r="B149" s="15"/>
      <c r="C149" s="11"/>
      <c r="D149" s="7" t="s">
        <v>28</v>
      </c>
      <c r="E149" s="42" t="s">
        <v>124</v>
      </c>
      <c r="F149" s="43">
        <v>90</v>
      </c>
      <c r="G149" s="43">
        <v>8.8000000000000007</v>
      </c>
      <c r="H149" s="43">
        <v>9.8000000000000007</v>
      </c>
      <c r="I149" s="43">
        <v>11.4</v>
      </c>
      <c r="J149" s="43">
        <v>169</v>
      </c>
      <c r="K149" s="44" t="s">
        <v>125</v>
      </c>
      <c r="L149" s="43"/>
    </row>
    <row r="150" spans="1:12" ht="15">
      <c r="A150" s="23"/>
      <c r="B150" s="15"/>
      <c r="C150" s="11"/>
      <c r="D150" s="7" t="s">
        <v>29</v>
      </c>
      <c r="E150" s="42" t="s">
        <v>177</v>
      </c>
      <c r="F150" s="43">
        <v>150</v>
      </c>
      <c r="G150" s="43">
        <v>3.1</v>
      </c>
      <c r="H150" s="43">
        <v>3.9</v>
      </c>
      <c r="I150" s="43">
        <v>12.4</v>
      </c>
      <c r="J150" s="43">
        <v>97</v>
      </c>
      <c r="K150" s="44" t="s">
        <v>92</v>
      </c>
      <c r="L150" s="43"/>
    </row>
    <row r="151" spans="1:12" ht="15">
      <c r="A151" s="23"/>
      <c r="B151" s="15"/>
      <c r="C151" s="11"/>
      <c r="D151" s="7" t="s">
        <v>30</v>
      </c>
      <c r="E151" s="42" t="s">
        <v>126</v>
      </c>
      <c r="F151" s="43">
        <v>200</v>
      </c>
      <c r="G151" s="43">
        <v>0.2</v>
      </c>
      <c r="H151" s="43">
        <v>0</v>
      </c>
      <c r="I151" s="43">
        <v>28.2</v>
      </c>
      <c r="J151" s="43">
        <v>114</v>
      </c>
      <c r="K151" s="44" t="s">
        <v>153</v>
      </c>
      <c r="L151" s="43"/>
    </row>
    <row r="152" spans="1:12" ht="15">
      <c r="A152" s="23"/>
      <c r="B152" s="15"/>
      <c r="C152" s="11"/>
      <c r="D152" s="7" t="s">
        <v>31</v>
      </c>
      <c r="E152" s="42" t="s">
        <v>54</v>
      </c>
      <c r="F152" s="43">
        <v>50</v>
      </c>
      <c r="G152" s="43">
        <v>2.5</v>
      </c>
      <c r="H152" s="43">
        <v>0.7</v>
      </c>
      <c r="I152" s="43">
        <v>20.3</v>
      </c>
      <c r="J152" s="43">
        <v>95</v>
      </c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55</v>
      </c>
      <c r="F153" s="43">
        <v>40</v>
      </c>
      <c r="G153" s="43">
        <v>1.4</v>
      </c>
      <c r="H153" s="43">
        <v>0.4</v>
      </c>
      <c r="I153" s="43">
        <v>18.8</v>
      </c>
      <c r="J153" s="43">
        <v>82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855</v>
      </c>
      <c r="G156" s="19">
        <f t="shared" ref="G156:J156" si="72">SUM(G147:G155)</f>
        <v>21.7</v>
      </c>
      <c r="H156" s="19">
        <f t="shared" si="72"/>
        <v>23.699999999999996</v>
      </c>
      <c r="I156" s="19">
        <f t="shared" si="72"/>
        <v>116.89999999999999</v>
      </c>
      <c r="J156" s="19">
        <f t="shared" si="72"/>
        <v>764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1485</v>
      </c>
      <c r="G157" s="32">
        <f t="shared" ref="G157" si="74">G146+G156</f>
        <v>40.799999999999997</v>
      </c>
      <c r="H157" s="32">
        <f t="shared" ref="H157" si="75">H146+H156</f>
        <v>43.3</v>
      </c>
      <c r="I157" s="32">
        <f t="shared" ref="I157" si="76">I146+I156</f>
        <v>194.8</v>
      </c>
      <c r="J157" s="32">
        <f t="shared" ref="J157:L157" si="77">J146+J156</f>
        <v>1400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178</v>
      </c>
      <c r="F158" s="40">
        <v>150</v>
      </c>
      <c r="G158" s="40">
        <v>15.2</v>
      </c>
      <c r="H158" s="40">
        <v>15.4</v>
      </c>
      <c r="I158" s="40">
        <v>32.700000000000003</v>
      </c>
      <c r="J158" s="40">
        <v>350</v>
      </c>
      <c r="K158" s="41" t="s">
        <v>127</v>
      </c>
      <c r="L158" s="40"/>
    </row>
    <row r="159" spans="1:12" ht="15">
      <c r="A159" s="23"/>
      <c r="B159" s="15"/>
      <c r="C159" s="11"/>
      <c r="D159" s="6" t="s">
        <v>26</v>
      </c>
      <c r="E159" s="42" t="s">
        <v>128</v>
      </c>
      <c r="F159" s="43">
        <v>60</v>
      </c>
      <c r="G159" s="43">
        <v>3.5</v>
      </c>
      <c r="H159" s="43">
        <v>4.3</v>
      </c>
      <c r="I159" s="43">
        <v>10.8</v>
      </c>
      <c r="J159" s="43">
        <v>130</v>
      </c>
      <c r="K159" s="44" t="s">
        <v>129</v>
      </c>
      <c r="L159" s="43"/>
    </row>
    <row r="160" spans="1:12" ht="15">
      <c r="A160" s="23"/>
      <c r="B160" s="15"/>
      <c r="C160" s="11"/>
      <c r="D160" s="7" t="s">
        <v>22</v>
      </c>
      <c r="E160" s="42" t="s">
        <v>74</v>
      </c>
      <c r="F160" s="43">
        <v>207</v>
      </c>
      <c r="G160" s="43">
        <v>0.3</v>
      </c>
      <c r="H160" s="43">
        <v>0</v>
      </c>
      <c r="I160" s="43">
        <v>15.2</v>
      </c>
      <c r="J160" s="43">
        <v>62</v>
      </c>
      <c r="K160" s="44" t="s">
        <v>75</v>
      </c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 t="s">
        <v>138</v>
      </c>
      <c r="F162" s="43">
        <v>150</v>
      </c>
      <c r="G162" s="43">
        <v>0.2</v>
      </c>
      <c r="H162" s="43">
        <v>0</v>
      </c>
      <c r="I162" s="43">
        <v>8.6</v>
      </c>
      <c r="J162" s="43">
        <v>35</v>
      </c>
      <c r="K162" s="44" t="s">
        <v>95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567</v>
      </c>
      <c r="G165" s="19">
        <f t="shared" ref="G165:J165" si="78">SUM(G158:G164)</f>
        <v>19.2</v>
      </c>
      <c r="H165" s="19">
        <f t="shared" si="78"/>
        <v>19.7</v>
      </c>
      <c r="I165" s="19">
        <f t="shared" si="78"/>
        <v>67.3</v>
      </c>
      <c r="J165" s="19">
        <f t="shared" si="78"/>
        <v>577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169</v>
      </c>
      <c r="F166" s="43">
        <v>100</v>
      </c>
      <c r="G166" s="43">
        <v>0.7</v>
      </c>
      <c r="H166" s="43">
        <v>0.1</v>
      </c>
      <c r="I166" s="43">
        <v>1.9</v>
      </c>
      <c r="J166" s="43">
        <v>11.3</v>
      </c>
      <c r="K166" s="44" t="s">
        <v>170</v>
      </c>
      <c r="L166" s="43"/>
    </row>
    <row r="167" spans="1:12" ht="15">
      <c r="A167" s="23"/>
      <c r="B167" s="15"/>
      <c r="C167" s="11"/>
      <c r="D167" s="7" t="s">
        <v>27</v>
      </c>
      <c r="E167" s="42" t="s">
        <v>130</v>
      </c>
      <c r="F167" s="43">
        <v>300</v>
      </c>
      <c r="G167" s="43">
        <v>5.6</v>
      </c>
      <c r="H167" s="43">
        <v>5.5</v>
      </c>
      <c r="I167" s="43">
        <v>18.3</v>
      </c>
      <c r="J167" s="43">
        <v>145</v>
      </c>
      <c r="K167" s="44" t="s">
        <v>131</v>
      </c>
      <c r="L167" s="43"/>
    </row>
    <row r="168" spans="1:12" ht="15">
      <c r="A168" s="23"/>
      <c r="B168" s="15"/>
      <c r="C168" s="11"/>
      <c r="D168" s="7" t="s">
        <v>28</v>
      </c>
      <c r="E168" s="42" t="s">
        <v>132</v>
      </c>
      <c r="F168" s="43">
        <v>200</v>
      </c>
      <c r="G168" s="43">
        <v>18</v>
      </c>
      <c r="H168" s="43">
        <v>18.899999999999999</v>
      </c>
      <c r="I168" s="43">
        <v>16.5</v>
      </c>
      <c r="J168" s="43">
        <v>308</v>
      </c>
      <c r="K168" s="44" t="s">
        <v>133</v>
      </c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82</v>
      </c>
      <c r="F170" s="43">
        <v>200</v>
      </c>
      <c r="G170" s="43">
        <v>0.2</v>
      </c>
      <c r="H170" s="43">
        <v>0.1</v>
      </c>
      <c r="I170" s="43">
        <v>21.5</v>
      </c>
      <c r="J170" s="43">
        <v>88</v>
      </c>
      <c r="K170" s="44" t="s">
        <v>83</v>
      </c>
      <c r="L170" s="43"/>
    </row>
    <row r="171" spans="1:12" ht="15">
      <c r="A171" s="23"/>
      <c r="B171" s="15"/>
      <c r="C171" s="11"/>
      <c r="D171" s="7" t="s">
        <v>31</v>
      </c>
      <c r="E171" s="42" t="s">
        <v>54</v>
      </c>
      <c r="F171" s="43">
        <v>60</v>
      </c>
      <c r="G171" s="43">
        <v>3</v>
      </c>
      <c r="H171" s="43">
        <v>0.8</v>
      </c>
      <c r="I171" s="43">
        <v>24.4</v>
      </c>
      <c r="J171" s="43">
        <v>114</v>
      </c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55</v>
      </c>
      <c r="F172" s="43">
        <v>30</v>
      </c>
      <c r="G172" s="43">
        <v>1.1000000000000001</v>
      </c>
      <c r="H172" s="43">
        <v>0.3</v>
      </c>
      <c r="I172" s="43">
        <v>14.1</v>
      </c>
      <c r="J172" s="43">
        <v>62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890</v>
      </c>
      <c r="G175" s="19">
        <f t="shared" ref="G175:J175" si="80">SUM(G166:G174)</f>
        <v>28.6</v>
      </c>
      <c r="H175" s="19">
        <f t="shared" si="80"/>
        <v>25.700000000000003</v>
      </c>
      <c r="I175" s="19">
        <f t="shared" si="80"/>
        <v>96.699999999999989</v>
      </c>
      <c r="J175" s="19">
        <f t="shared" si="80"/>
        <v>728.3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1457</v>
      </c>
      <c r="G176" s="32">
        <f t="shared" ref="G176" si="82">G165+G175</f>
        <v>47.8</v>
      </c>
      <c r="H176" s="32">
        <f t="shared" ref="H176" si="83">H165+H175</f>
        <v>45.400000000000006</v>
      </c>
      <c r="I176" s="32">
        <f t="shared" ref="I176" si="84">I165+I175</f>
        <v>164</v>
      </c>
      <c r="J176" s="32">
        <f t="shared" ref="J176:L176" si="85">J165+J175</f>
        <v>1305.3</v>
      </c>
      <c r="K176" s="32"/>
      <c r="L176" s="32">
        <f t="shared" si="85"/>
        <v>0</v>
      </c>
    </row>
    <row r="177" spans="1:12" ht="38.25">
      <c r="A177" s="20">
        <v>2</v>
      </c>
      <c r="B177" s="21">
        <v>5</v>
      </c>
      <c r="C177" s="22" t="s">
        <v>20</v>
      </c>
      <c r="D177" s="5" t="s">
        <v>21</v>
      </c>
      <c r="E177" s="39" t="s">
        <v>162</v>
      </c>
      <c r="F177" s="40">
        <v>245</v>
      </c>
      <c r="G177" s="40">
        <v>15.7</v>
      </c>
      <c r="H177" s="40">
        <v>19.2</v>
      </c>
      <c r="I177" s="40">
        <v>33.9</v>
      </c>
      <c r="J177" s="40">
        <v>380</v>
      </c>
      <c r="K177" s="41" t="s">
        <v>163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0.2</v>
      </c>
      <c r="H179" s="43">
        <v>0</v>
      </c>
      <c r="I179" s="43">
        <v>11.9</v>
      </c>
      <c r="J179" s="43">
        <v>53</v>
      </c>
      <c r="K179" s="44" t="s">
        <v>59</v>
      </c>
      <c r="L179" s="43"/>
    </row>
    <row r="180" spans="1:12" ht="15">
      <c r="A180" s="23"/>
      <c r="B180" s="15"/>
      <c r="C180" s="11"/>
      <c r="D180" s="7" t="s">
        <v>23</v>
      </c>
      <c r="E180" s="42" t="s">
        <v>54</v>
      </c>
      <c r="F180" s="43">
        <v>20</v>
      </c>
      <c r="G180" s="43">
        <v>0.9</v>
      </c>
      <c r="H180" s="43">
        <v>0.2</v>
      </c>
      <c r="I180" s="43">
        <v>8.6999999999999993</v>
      </c>
      <c r="J180" s="43">
        <v>41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138</v>
      </c>
      <c r="F181" s="43">
        <v>150</v>
      </c>
      <c r="G181" s="43">
        <v>0.2</v>
      </c>
      <c r="H181" s="43">
        <v>0</v>
      </c>
      <c r="I181" s="43">
        <v>8.6</v>
      </c>
      <c r="J181" s="43">
        <v>35</v>
      </c>
      <c r="K181" s="44" t="s">
        <v>95</v>
      </c>
      <c r="L181" s="43"/>
    </row>
    <row r="182" spans="1:12" ht="15">
      <c r="A182" s="23"/>
      <c r="B182" s="15"/>
      <c r="C182" s="11"/>
      <c r="D182" s="6" t="s">
        <v>26</v>
      </c>
      <c r="E182" s="42" t="s">
        <v>168</v>
      </c>
      <c r="F182" s="43">
        <v>60</v>
      </c>
      <c r="G182" s="43">
        <v>0.3</v>
      </c>
      <c r="H182" s="43">
        <v>0.1</v>
      </c>
      <c r="I182" s="43">
        <v>1.2</v>
      </c>
      <c r="J182" s="43">
        <v>7</v>
      </c>
      <c r="K182" s="44" t="s">
        <v>154</v>
      </c>
      <c r="L182" s="43"/>
    </row>
    <row r="183" spans="1:12" ht="15">
      <c r="A183" s="23"/>
      <c r="B183" s="15"/>
      <c r="C183" s="11"/>
      <c r="D183" s="55" t="s">
        <v>32</v>
      </c>
      <c r="E183" s="42" t="s">
        <v>142</v>
      </c>
      <c r="F183" s="43">
        <v>20</v>
      </c>
      <c r="G183" s="43">
        <v>0.7</v>
      </c>
      <c r="H183" s="43">
        <v>0.2</v>
      </c>
      <c r="I183" s="43">
        <v>9.4</v>
      </c>
      <c r="J183" s="43">
        <v>41</v>
      </c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695</v>
      </c>
      <c r="G184" s="19">
        <f t="shared" ref="G184:J184" si="86">SUM(G177:G183)</f>
        <v>17.999999999999996</v>
      </c>
      <c r="H184" s="19">
        <f t="shared" si="86"/>
        <v>19.7</v>
      </c>
      <c r="I184" s="19">
        <f t="shared" si="86"/>
        <v>73.7</v>
      </c>
      <c r="J184" s="19">
        <f t="shared" si="86"/>
        <v>557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171</v>
      </c>
      <c r="F185" s="43">
        <v>60</v>
      </c>
      <c r="G185" s="43">
        <v>0.6</v>
      </c>
      <c r="H185" s="43">
        <v>3</v>
      </c>
      <c r="I185" s="43">
        <v>2.1</v>
      </c>
      <c r="J185" s="43">
        <v>38</v>
      </c>
      <c r="K185" s="44" t="s">
        <v>172</v>
      </c>
      <c r="L185" s="43"/>
    </row>
    <row r="186" spans="1:12" ht="25.5">
      <c r="A186" s="23"/>
      <c r="B186" s="15"/>
      <c r="C186" s="11"/>
      <c r="D186" s="7" t="s">
        <v>27</v>
      </c>
      <c r="E186" s="42" t="s">
        <v>155</v>
      </c>
      <c r="F186" s="43">
        <v>270</v>
      </c>
      <c r="G186" s="43">
        <v>4.2</v>
      </c>
      <c r="H186" s="43">
        <v>5.0999999999999996</v>
      </c>
      <c r="I186" s="43">
        <v>12.7</v>
      </c>
      <c r="J186" s="43">
        <v>114</v>
      </c>
      <c r="K186" s="44" t="s">
        <v>135</v>
      </c>
      <c r="L186" s="43"/>
    </row>
    <row r="187" spans="1:12" ht="15">
      <c r="A187" s="23"/>
      <c r="B187" s="15"/>
      <c r="C187" s="11"/>
      <c r="D187" s="7" t="s">
        <v>28</v>
      </c>
      <c r="E187" s="42" t="s">
        <v>136</v>
      </c>
      <c r="F187" s="43">
        <v>100</v>
      </c>
      <c r="G187" s="43">
        <v>12.9</v>
      </c>
      <c r="H187" s="43">
        <v>8.9</v>
      </c>
      <c r="I187" s="43">
        <v>4.0999999999999996</v>
      </c>
      <c r="J187" s="43">
        <v>148</v>
      </c>
      <c r="K187" s="44" t="s">
        <v>137</v>
      </c>
      <c r="L187" s="43"/>
    </row>
    <row r="188" spans="1:12" ht="15">
      <c r="A188" s="23"/>
      <c r="B188" s="15"/>
      <c r="C188" s="11"/>
      <c r="D188" s="7" t="s">
        <v>29</v>
      </c>
      <c r="E188" s="42" t="s">
        <v>109</v>
      </c>
      <c r="F188" s="43">
        <v>150</v>
      </c>
      <c r="G188" s="43">
        <v>3.7</v>
      </c>
      <c r="H188" s="43">
        <v>3.6</v>
      </c>
      <c r="I188" s="43">
        <v>34.1</v>
      </c>
      <c r="J188" s="43">
        <v>184</v>
      </c>
      <c r="K188" s="44" t="s">
        <v>110</v>
      </c>
      <c r="L188" s="43"/>
    </row>
    <row r="189" spans="1:12" ht="15">
      <c r="A189" s="23"/>
      <c r="B189" s="15"/>
      <c r="C189" s="11"/>
      <c r="D189" s="7" t="s">
        <v>30</v>
      </c>
      <c r="E189" s="42" t="s">
        <v>143</v>
      </c>
      <c r="F189" s="43">
        <v>200</v>
      </c>
      <c r="G189" s="43">
        <v>0.6</v>
      </c>
      <c r="H189" s="43">
        <v>0.1</v>
      </c>
      <c r="I189" s="43">
        <v>28</v>
      </c>
      <c r="J189" s="43">
        <v>115</v>
      </c>
      <c r="K189" s="44" t="s">
        <v>141</v>
      </c>
      <c r="L189" s="43"/>
    </row>
    <row r="190" spans="1:12" ht="15">
      <c r="A190" s="23"/>
      <c r="B190" s="15"/>
      <c r="C190" s="11"/>
      <c r="D190" s="7" t="s">
        <v>31</v>
      </c>
      <c r="E190" s="42" t="s">
        <v>54</v>
      </c>
      <c r="F190" s="43">
        <v>30</v>
      </c>
      <c r="G190" s="43">
        <v>1.4</v>
      </c>
      <c r="H190" s="43">
        <v>0.3</v>
      </c>
      <c r="I190" s="43">
        <v>13.1</v>
      </c>
      <c r="J190" s="43">
        <v>61</v>
      </c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142</v>
      </c>
      <c r="F191" s="43">
        <v>30</v>
      </c>
      <c r="G191" s="43">
        <v>1.1000000000000001</v>
      </c>
      <c r="H191" s="43">
        <v>0.3</v>
      </c>
      <c r="I191" s="43">
        <v>14.1</v>
      </c>
      <c r="J191" s="43">
        <v>62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8">SUM(G185:G193)</f>
        <v>24.5</v>
      </c>
      <c r="H194" s="19">
        <f t="shared" si="88"/>
        <v>21.300000000000004</v>
      </c>
      <c r="I194" s="19">
        <f t="shared" si="88"/>
        <v>108.19999999999999</v>
      </c>
      <c r="J194" s="19">
        <f t="shared" si="88"/>
        <v>722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1535</v>
      </c>
      <c r="G195" s="32">
        <f t="shared" ref="G195" si="90">G184+G194</f>
        <v>42.5</v>
      </c>
      <c r="H195" s="32">
        <f t="shared" ref="H195" si="91">H184+H194</f>
        <v>41</v>
      </c>
      <c r="I195" s="32">
        <f t="shared" ref="I195" si="92">I184+I194</f>
        <v>181.89999999999998</v>
      </c>
      <c r="J195" s="32">
        <f t="shared" ref="J195:L195" si="93">J184+J194</f>
        <v>1279</v>
      </c>
      <c r="K195" s="32"/>
      <c r="L195" s="32">
        <f t="shared" si="93"/>
        <v>0</v>
      </c>
    </row>
    <row r="196" spans="1:1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1472.4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44.120000000000005</v>
      </c>
      <c r="H196" s="34">
        <f t="shared" si="94"/>
        <v>42.06</v>
      </c>
      <c r="I196" s="34">
        <f t="shared" si="94"/>
        <v>182.26</v>
      </c>
      <c r="J196" s="34">
        <f t="shared" si="94"/>
        <v>1301.99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customSheetViews>
    <customSheetView guid="{FA917981-E23B-4FA4-B7FB-6B263DDFD8C5}" showPageBreaks="1">
      <pane xSplit="4" ySplit="5" topLeftCell="E174" activePane="bottomRight" state="frozen"/>
      <selection pane="bottomRight" activeCell="E189" sqref="E189"/>
      <pageMargins left="0.70866141732283472" right="0.70866141732283472" top="0.74803149606299213" bottom="0.74803149606299213" header="0.31496062992125984" footer="0.31496062992125984"/>
      <pageSetup paperSize="9" scale="50" orientation="portrait" r:id="rId1"/>
    </customSheetView>
  </customSheetViews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5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Беляева ГГ</cp:lastModifiedBy>
  <cp:lastPrinted>2026-03-10T06:20:50Z</cp:lastPrinted>
  <dcterms:created xsi:type="dcterms:W3CDTF">2022-05-16T14:23:56Z</dcterms:created>
  <dcterms:modified xsi:type="dcterms:W3CDTF">2026-08-25T03:39:52Z</dcterms:modified>
</cp:coreProperties>
</file>